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2006 Renta Fija" sheetId="1" r:id="rId1"/>
    <sheet name="2006 Renta Variable" sheetId="2" r:id="rId2"/>
  </sheets>
  <definedNames>
    <definedName name="_xlnm._FilterDatabase" localSheetId="0" hidden="1">'2006 Renta Fija'!$B$10:$L$86</definedName>
    <definedName name="_xlnm._FilterDatabase" localSheetId="1" hidden="1">'2006 Renta Variable'!$B$9:$K$14</definedName>
  </definedNames>
  <calcPr fullCalcOnLoad="1"/>
</workbook>
</file>

<file path=xl/sharedStrings.xml><?xml version="1.0" encoding="utf-8"?>
<sst xmlns="http://schemas.openxmlformats.org/spreadsheetml/2006/main" count="505" uniqueCount="206">
  <si>
    <t>Emisor</t>
  </si>
  <si>
    <t>Clase de Título</t>
  </si>
  <si>
    <t>Fecha Colocación</t>
  </si>
  <si>
    <t>Calificación Otorgada</t>
  </si>
  <si>
    <t>Calificadora</t>
  </si>
  <si>
    <t xml:space="preserve">Estructurador </t>
  </si>
  <si>
    <t>Colocador</t>
  </si>
  <si>
    <t>Plazo</t>
  </si>
  <si>
    <t>Tasa Corte</t>
  </si>
  <si>
    <t>Cementos Argos</t>
  </si>
  <si>
    <t>Almacenes Éxito</t>
  </si>
  <si>
    <t>Distrito Capital</t>
  </si>
  <si>
    <t>Comcel</t>
  </si>
  <si>
    <t>Papeles Comerciales</t>
  </si>
  <si>
    <t>Bonos Ordinarios</t>
  </si>
  <si>
    <t>Títulos de Contenido Crediticio</t>
  </si>
  <si>
    <t>DP+1</t>
  </si>
  <si>
    <t>Duff &amp; Phelps de Colombia</t>
  </si>
  <si>
    <t>5 años</t>
  </si>
  <si>
    <t>7 años</t>
  </si>
  <si>
    <t>AAA</t>
  </si>
  <si>
    <t>Colcorp S.A.</t>
  </si>
  <si>
    <t>Colcorp S.A.- Suvalor S.A.</t>
  </si>
  <si>
    <t>180 días</t>
  </si>
  <si>
    <t>DTF + 1.24% TA</t>
  </si>
  <si>
    <t>DTF + 1.42% TA</t>
  </si>
  <si>
    <t>364 días</t>
  </si>
  <si>
    <t>46 días</t>
  </si>
  <si>
    <t>Comcel S.A.</t>
  </si>
  <si>
    <t>Acciones Ordinarias</t>
  </si>
  <si>
    <t>Riopaila Industrial S.A.</t>
  </si>
  <si>
    <t>Castilla Industrial S.A.</t>
  </si>
  <si>
    <t>PA. Titupalma</t>
  </si>
  <si>
    <t>AA +</t>
  </si>
  <si>
    <t>BRC Investor Services S.A.</t>
  </si>
  <si>
    <t>Estructuras en Finanzas</t>
  </si>
  <si>
    <t>Interbolsa</t>
  </si>
  <si>
    <t>BBVA</t>
  </si>
  <si>
    <t>Banco de Occidente</t>
  </si>
  <si>
    <t>Bonos Subordinados</t>
  </si>
  <si>
    <t>AA+</t>
  </si>
  <si>
    <t>Corficolombiana</t>
  </si>
  <si>
    <t>Banco de Occidente-Valores de Occidente</t>
  </si>
  <si>
    <t>Corredores Asociados</t>
  </si>
  <si>
    <t>Títulos de Participación</t>
  </si>
  <si>
    <t>AA-</t>
  </si>
  <si>
    <t>Banco de Bogotá</t>
  </si>
  <si>
    <t>Acciones Ordinarias - Primario</t>
  </si>
  <si>
    <t>Alianza Valores
Correval
Inversionistas de Colombia
Suvalor</t>
  </si>
  <si>
    <t>18/07/2006 Fecha Máxima</t>
  </si>
  <si>
    <t>30/08/2006 Fecha Máxima</t>
  </si>
  <si>
    <t>Banco de Crédito y Desarrollo Social Megabanco</t>
  </si>
  <si>
    <t>BBVA Valores</t>
  </si>
  <si>
    <t>BBVA Colombia S.A.</t>
  </si>
  <si>
    <t>Bancoldex</t>
  </si>
  <si>
    <t xml:space="preserve">Bonos Ordinarios </t>
  </si>
  <si>
    <t>31 meses</t>
  </si>
  <si>
    <t>Distrito</t>
  </si>
  <si>
    <t>Titularización Flujo Acciones CODAD</t>
  </si>
  <si>
    <t>Concesiones Urbanas</t>
  </si>
  <si>
    <t>24 meses</t>
  </si>
  <si>
    <t>Suvalor S.A.</t>
  </si>
  <si>
    <t>48 meses</t>
  </si>
  <si>
    <t>EPM</t>
  </si>
  <si>
    <t>Papeles Comeciales</t>
  </si>
  <si>
    <t>1 año</t>
  </si>
  <si>
    <t>DP1+</t>
  </si>
  <si>
    <t>RESULTADOS EMISIONES RECIENTES</t>
  </si>
  <si>
    <t>LEASING COLOMBIA</t>
  </si>
  <si>
    <t>18 meses</t>
  </si>
  <si>
    <t>Suvalor</t>
  </si>
  <si>
    <t>Colcorp</t>
  </si>
  <si>
    <t>3 años</t>
  </si>
  <si>
    <t>IPC + 5,58% EA</t>
  </si>
  <si>
    <t>IPC + 5,2% EA</t>
  </si>
  <si>
    <t>IPC + 5,595% EA</t>
  </si>
  <si>
    <t>IPC + 5,45% EA</t>
  </si>
  <si>
    <t>IPC + 4,98% EA</t>
  </si>
  <si>
    <t>IPC + 9,9% EA</t>
  </si>
  <si>
    <t>Interconexión Eléctrica S.A.</t>
  </si>
  <si>
    <t>Surrenting</t>
  </si>
  <si>
    <t>Corficolombiana - Correval</t>
  </si>
  <si>
    <t>ISA</t>
  </si>
  <si>
    <t>Leasing de Crédito</t>
  </si>
  <si>
    <t>DTF + 2,70% TA</t>
  </si>
  <si>
    <t>DTF + 3,00% TA</t>
  </si>
  <si>
    <t>IPC + 4,90% E.A.</t>
  </si>
  <si>
    <t>IPC + 5,30% E.A.</t>
  </si>
  <si>
    <t>5,48% en UVRs</t>
  </si>
  <si>
    <t>Helm Invetment Advisors</t>
  </si>
  <si>
    <t>Helm Securities S.A.</t>
  </si>
  <si>
    <t>45 días</t>
  </si>
  <si>
    <t>Crediservicios S.A.</t>
  </si>
  <si>
    <t>Titularizadora Colombiana</t>
  </si>
  <si>
    <t>TIPS E-8</t>
  </si>
  <si>
    <t>10 años</t>
  </si>
  <si>
    <t>15 años</t>
  </si>
  <si>
    <t>Duff &amp; Phelps de Colombia/ BRC Investor Services S.A.</t>
  </si>
  <si>
    <t>Titularizadora Colombiana S.A.</t>
  </si>
  <si>
    <t>4 años</t>
  </si>
  <si>
    <t>Afin, Corficolombiana, Correval, Davivalores, Inversionistas de Colombia, Suvalor, Valores Bogotá</t>
  </si>
  <si>
    <t>AA</t>
  </si>
  <si>
    <t>Banco Centroamericano de Integración Económica</t>
  </si>
  <si>
    <t>Fideicomiso Patrimonio Autónomo Suba Tramo I</t>
  </si>
  <si>
    <t>Comunicación Celular Comcel</t>
  </si>
  <si>
    <t>Fideicomiso Patrimonio Autónomo Alianza Suba Tramo II</t>
  </si>
  <si>
    <t>Financiera Andina S.A.</t>
  </si>
  <si>
    <t>Banco Davivienda</t>
  </si>
  <si>
    <t>Bonos Hipotecarios Estructurados VIS -2006</t>
  </si>
  <si>
    <t>0,75% en UVRs</t>
  </si>
  <si>
    <t>36 meses</t>
  </si>
  <si>
    <t>20 años</t>
  </si>
  <si>
    <t>Emgesa</t>
  </si>
  <si>
    <t>9 años</t>
  </si>
  <si>
    <t>Betania</t>
  </si>
  <si>
    <t>IPC + 3,20 E.A.</t>
  </si>
  <si>
    <t>Fideicomiso Acueducto de Bogotá</t>
  </si>
  <si>
    <t>Corficolombiana - Correval - Suvalor - Alianza Valores</t>
  </si>
  <si>
    <t>Leasing de Occidente</t>
  </si>
  <si>
    <t>Valores de Occidente</t>
  </si>
  <si>
    <t>5,10% en UVRs</t>
  </si>
  <si>
    <t>5,40% en UVRs</t>
  </si>
  <si>
    <t>TIPS PESOS E-1</t>
  </si>
  <si>
    <t>IPC + 4,58% EA</t>
  </si>
  <si>
    <t>8,9% E.A.</t>
  </si>
  <si>
    <t>Afin, Corficolombiana, Correval, Davivalores, Valores Bancolombia, Valores Bogotá</t>
  </si>
  <si>
    <t>Municipio de Medellín</t>
  </si>
  <si>
    <t>Bonos de Deuda Pública Interna</t>
  </si>
  <si>
    <t>IPC + 5,1 E.A.</t>
  </si>
  <si>
    <t>Citivalores</t>
  </si>
  <si>
    <t>TIPS PESOS E-2</t>
  </si>
  <si>
    <t>8,84% E.A.</t>
  </si>
  <si>
    <t>Duff &amp; Phelps</t>
  </si>
  <si>
    <t>Interbolsa S.A. HJM</t>
  </si>
  <si>
    <t>Titularización Flujo de Caja Angelcom</t>
  </si>
  <si>
    <t>Fideicomiso TCA 2016</t>
  </si>
  <si>
    <t>Títulos de Contenido Crediticio TCA 2016</t>
  </si>
  <si>
    <t>USD 47.120</t>
  </si>
  <si>
    <t>Fideicomiso Construclínicas</t>
  </si>
  <si>
    <t>Emergencia Médica Integral de Antioquia EMI</t>
  </si>
  <si>
    <t>Colfinanzas - Interbolsa</t>
  </si>
  <si>
    <t>USD 22.800</t>
  </si>
  <si>
    <t>Fideicomiso IPLC</t>
  </si>
  <si>
    <t>A2</t>
  </si>
  <si>
    <t>Moodys</t>
  </si>
  <si>
    <t>Davivienda</t>
  </si>
  <si>
    <t>Nexus Banca de Inversión</t>
  </si>
  <si>
    <t>Correval</t>
  </si>
  <si>
    <t>Colcorp - Suvalor</t>
  </si>
  <si>
    <t>Corfinsura</t>
  </si>
  <si>
    <t>5% en USD</t>
  </si>
  <si>
    <t>IPC + 2,3% E.A.</t>
  </si>
  <si>
    <t>IPC + 2,24% E.A.</t>
  </si>
  <si>
    <t>7,59% E.A</t>
  </si>
  <si>
    <t>IPC + 1,59% EA</t>
  </si>
  <si>
    <t>IPC + 2,40% EA</t>
  </si>
  <si>
    <t>IPC + 1,80% E.A</t>
  </si>
  <si>
    <t>7,3% E.A.</t>
  </si>
  <si>
    <t>8,29% E.A.</t>
  </si>
  <si>
    <t>DFT + 0,39% T.A.</t>
  </si>
  <si>
    <t>DTF + 0,39% T.A.</t>
  </si>
  <si>
    <t>DTF + 1.40%  T.A.</t>
  </si>
  <si>
    <t>IPC +4,5% E.A.</t>
  </si>
  <si>
    <t>IPC +5,08% E.A.</t>
  </si>
  <si>
    <t>DTF + 1,76% T.A.</t>
  </si>
  <si>
    <t>DTF + 2.00% T.A.</t>
  </si>
  <si>
    <t>DTF + 2.40% T.A.</t>
  </si>
  <si>
    <t>DTF + 2.90% T.A.</t>
  </si>
  <si>
    <t>IPC + 5.05% E.A.</t>
  </si>
  <si>
    <t>IPC + 4,84% E.A.</t>
  </si>
  <si>
    <t>DTF + 2,80% T.A.</t>
  </si>
  <si>
    <t>IPC + 5,38% E.A.</t>
  </si>
  <si>
    <t>DTF + 2,70% T.A.</t>
  </si>
  <si>
    <t>DTF + 3,00% T.A.</t>
  </si>
  <si>
    <t>7,47% E.A.</t>
  </si>
  <si>
    <t>IPC + 5,25% E.A.</t>
  </si>
  <si>
    <t>IPC + 5,80 E.A.</t>
  </si>
  <si>
    <t>2,5%  en UVRs</t>
  </si>
  <si>
    <t>3,5% en UVRs</t>
  </si>
  <si>
    <t>4,9% en UVRs</t>
  </si>
  <si>
    <t>IPC + 4,20 E.A.</t>
  </si>
  <si>
    <t>IPC + 4,40 E.A.</t>
  </si>
  <si>
    <t>IPC + 4,95% E.A.</t>
  </si>
  <si>
    <t>IPC + 5,09 E.A.</t>
  </si>
  <si>
    <t>IPC + 4,94 E.A.</t>
  </si>
  <si>
    <t>IPC + 5,75 E.A.</t>
  </si>
  <si>
    <t>IPC + 4,99% E.A.</t>
  </si>
  <si>
    <t>DTF + 1,6% T.V.</t>
  </si>
  <si>
    <t>DTF + 1,8% T.V.</t>
  </si>
  <si>
    <t>IPC + 2,5% E.A.</t>
  </si>
  <si>
    <t>IPC + 3% E.A.</t>
  </si>
  <si>
    <t>IPC + 3,5% E.A.</t>
  </si>
  <si>
    <t>IPC + 4% E.A.</t>
  </si>
  <si>
    <t>8,25% E.A.</t>
  </si>
  <si>
    <t>Monto Colocado ($Millones)</t>
  </si>
  <si>
    <t>Monto Emitido</t>
  </si>
  <si>
    <t>Hernando y Arturo Escobar</t>
  </si>
  <si>
    <t>DTF + 5,85% T.A.</t>
  </si>
  <si>
    <t>11% E.A.</t>
  </si>
  <si>
    <t>Número de acciones</t>
  </si>
  <si>
    <t>Valor nominal</t>
  </si>
  <si>
    <t>Valor Patrimonial</t>
  </si>
  <si>
    <t>TOTAL COLOCADO</t>
  </si>
  <si>
    <t>Precio Colocación</t>
  </si>
  <si>
    <t>www.gacetafinanciera.com</t>
  </si>
  <si>
    <t>Fuente BVC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</si>
</sst>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.0_ ;_ &quot;$&quot;\ * \-#,##0.0_ ;_ &quot;$&quot;\ * &quot;-&quot;??_ ;_ @_ "/>
    <numFmt numFmtId="173" formatCode="_ &quot;$&quot;\ * #,##0_ ;_ &quot;$&quot;\ * \-#,##0_ ;_ &quot;$&quot;\ * &quot;-&quot;?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&quot;$&quot;\ \-#,##0.0"/>
    <numFmt numFmtId="179" formatCode="_ * #,##0.0_ ;_ * \-#,##0.0_ ;_ * &quot;-&quot;??_ ;_ @_ "/>
    <numFmt numFmtId="180" formatCode="_ * #,##0_ ;_ * \-#,##0_ ;_ * &quot;-&quot;??_ ;_ @_ "/>
    <numFmt numFmtId="181" formatCode="0\ &quot; meses&quot;"/>
    <numFmt numFmtId="182" formatCode="_ [$€-2]\ * #,##0.00_ ;_ [$€-2]\ * \-#,##0.00_ ;_ [$€-2]\ * &quot;-&quot;??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* #,##0.000000_ ;_ * \-#,##0.000000_ ;_ * &quot;-&quot;??_ ;_ @_ "/>
    <numFmt numFmtId="187" formatCode="_ * #,##0.0000000_ ;_ * \-#,##0.0000000_ ;_ * &quot;-&quot;??_ ;_ @_ "/>
    <numFmt numFmtId="188" formatCode="_ * #,##0.00000000_ ;_ * \-#,##0.00000000_ ;_ * &quot;-&quot;??_ ;_ @_ "/>
    <numFmt numFmtId="189" formatCode="_ * #,##0.000000000_ ;_ * \-#,##0.000000000_ ;_ * &quot;-&quot;??_ ;_ @_ "/>
    <numFmt numFmtId="190" formatCode="_ * #,##0.0000000000_ ;_ * \-#,##0.0000000000_ ;_ * &quot;-&quot;??_ ;_ @_ "/>
    <numFmt numFmtId="191" formatCode="_ * #,##0.00000000000_ ;_ * \-#,##0.00000000000_ ;_ * &quot;-&quot;??_ ;_ @_ "/>
    <numFmt numFmtId="192" formatCode="_ * #,##0.000000000000_ ;_ * \-#,##0.000000000000_ ;_ * &quot;-&quot;??_ ;_ @_ "/>
    <numFmt numFmtId="193" formatCode="_ * #,##0.0000000000000_ ;_ * \-#,##0.0000000000000_ ;_ * &quot;-&quot;??_ ;_ @_ "/>
    <numFmt numFmtId="194" formatCode="_ * #,##0.00000000000000_ ;_ * \-#,##0.000000000000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173" fontId="0" fillId="0" borderId="1" xfId="2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3" fontId="0" fillId="2" borderId="1" xfId="20" applyNumberFormat="1" applyFill="1" applyBorder="1" applyAlignment="1">
      <alignment horizontal="center" vertical="center" wrapText="1"/>
    </xf>
    <xf numFmtId="15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80" fontId="0" fillId="2" borderId="0" xfId="18" applyNumberFormat="1" applyFill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80" fontId="0" fillId="0" borderId="1" xfId="18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5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3" fontId="0" fillId="2" borderId="1" xfId="20" applyNumberFormat="1" applyFont="1" applyFill="1" applyBorder="1" applyAlignment="1">
      <alignment horizontal="center" vertical="center" wrapText="1"/>
    </xf>
    <xf numFmtId="17" fontId="0" fillId="2" borderId="1" xfId="0" applyNumberFormat="1" applyFont="1" applyFill="1" applyBorder="1" applyAlignment="1">
      <alignment horizontal="center" vertical="center" wrapText="1"/>
    </xf>
    <xf numFmtId="180" fontId="0" fillId="2" borderId="1" xfId="18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3" fontId="0" fillId="0" borderId="1" xfId="2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80" fontId="0" fillId="2" borderId="0" xfId="0" applyNumberFormat="1" applyFill="1" applyAlignment="1">
      <alignment horizontal="center" vertical="center" wrapText="1"/>
    </xf>
    <xf numFmtId="181" fontId="0" fillId="2" borderId="1" xfId="18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173" fontId="1" fillId="0" borderId="1" xfId="20" applyNumberFormat="1" applyFont="1" applyFill="1" applyBorder="1" applyAlignment="1">
      <alignment horizontal="center" vertical="center" wrapText="1"/>
    </xf>
    <xf numFmtId="173" fontId="0" fillId="0" borderId="1" xfId="20" applyNumberFormat="1" applyFont="1" applyFill="1" applyBorder="1" applyAlignment="1">
      <alignment horizontal="center" vertical="center" wrapText="1"/>
    </xf>
    <xf numFmtId="173" fontId="0" fillId="2" borderId="0" xfId="20" applyNumberFormat="1" applyFill="1" applyAlignment="1">
      <alignment horizontal="center" vertical="center" wrapText="1"/>
    </xf>
    <xf numFmtId="181" fontId="0" fillId="2" borderId="1" xfId="18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1" fontId="0" fillId="2" borderId="0" xfId="18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173" fontId="1" fillId="2" borderId="0" xfId="20" applyNumberFormat="1" applyFont="1" applyFill="1" applyAlignment="1">
      <alignment horizontal="center" vertical="center" wrapText="1"/>
    </xf>
    <xf numFmtId="173" fontId="0" fillId="0" borderId="1" xfId="20" applyNumberFormat="1" applyFont="1" applyFill="1" applyBorder="1" applyAlignment="1">
      <alignment horizontal="right" vertical="center" wrapText="1"/>
    </xf>
    <xf numFmtId="180" fontId="0" fillId="2" borderId="1" xfId="18" applyNumberFormat="1" applyFill="1" applyBorder="1" applyAlignment="1">
      <alignment horizontal="center" vertical="center" wrapText="1"/>
    </xf>
    <xf numFmtId="173" fontId="0" fillId="2" borderId="0" xfId="20" applyNumberFormat="1" applyFill="1" applyAlignment="1">
      <alignment horizontal="center" vertical="center" wrapText="1"/>
    </xf>
    <xf numFmtId="180" fontId="0" fillId="2" borderId="0" xfId="18" applyNumberFormat="1" applyFill="1" applyAlignment="1">
      <alignment horizontal="center" vertical="center" wrapText="1"/>
    </xf>
    <xf numFmtId="180" fontId="0" fillId="0" borderId="1" xfId="18" applyNumberFormat="1" applyFill="1" applyBorder="1" applyAlignment="1">
      <alignment vertical="center" wrapText="1"/>
    </xf>
    <xf numFmtId="171" fontId="0" fillId="0" borderId="1" xfId="18" applyNumberFormat="1" applyFill="1" applyBorder="1" applyAlignment="1">
      <alignment vertical="center" wrapText="1"/>
    </xf>
    <xf numFmtId="180" fontId="0" fillId="2" borderId="1" xfId="18" applyNumberFormat="1" applyFont="1" applyFill="1" applyBorder="1" applyAlignment="1">
      <alignment horizontal="center" vertical="center" wrapText="1"/>
    </xf>
    <xf numFmtId="171" fontId="0" fillId="0" borderId="1" xfId="0" applyNumberFormat="1" applyFill="1" applyBorder="1" applyAlignment="1">
      <alignment horizontal="center" vertical="center" wrapText="1"/>
    </xf>
    <xf numFmtId="171" fontId="0" fillId="2" borderId="1" xfId="18" applyNumberFormat="1" applyFont="1" applyFill="1" applyBorder="1" applyAlignment="1">
      <alignment horizontal="center" vertical="center" wrapText="1"/>
    </xf>
    <xf numFmtId="173" fontId="1" fillId="2" borderId="1" xfId="2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3" fontId="0" fillId="2" borderId="0" xfId="20" applyNumberFormat="1" applyFont="1" applyFill="1" applyBorder="1" applyAlignment="1">
      <alignment horizontal="center" vertical="center" wrapText="1"/>
    </xf>
    <xf numFmtId="171" fontId="0" fillId="2" borderId="1" xfId="18" applyNumberFormat="1" applyFill="1" applyBorder="1" applyAlignment="1">
      <alignment horizontal="center" vertical="center" wrapText="1"/>
    </xf>
    <xf numFmtId="193" fontId="0" fillId="2" borderId="1" xfId="18" applyNumberFormat="1" applyFont="1" applyFill="1" applyBorder="1" applyAlignment="1">
      <alignment horizontal="center" vertical="center" wrapText="1"/>
    </xf>
    <xf numFmtId="15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0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3" fontId="0" fillId="2" borderId="1" xfId="20" applyNumberFormat="1" applyFill="1" applyBorder="1" applyAlignment="1">
      <alignment horizontal="center" vertical="center" wrapText="1"/>
    </xf>
    <xf numFmtId="173" fontId="0" fillId="0" borderId="1" xfId="20" applyNumberFormat="1" applyFont="1" applyFill="1" applyBorder="1" applyAlignment="1">
      <alignment horizontal="center" vertical="center" wrapText="1"/>
    </xf>
    <xf numFmtId="173" fontId="0" fillId="0" borderId="1" xfId="20" applyNumberFormat="1" applyFill="1" applyBorder="1" applyAlignment="1">
      <alignment horizontal="center" vertical="center" wrapText="1"/>
    </xf>
    <xf numFmtId="173" fontId="0" fillId="2" borderId="1" xfId="2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0" xfId="16" applyFill="1" applyAlignment="1">
      <alignment horizontal="center" vertical="center" wrapText="1"/>
    </xf>
    <xf numFmtId="173" fontId="0" fillId="2" borderId="0" xfId="2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3" fontId="0" fillId="2" borderId="3" xfId="20" applyNumberForma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142875</xdr:rowOff>
    </xdr:from>
    <xdr:to>
      <xdr:col>1</xdr:col>
      <xdr:colOff>904875</xdr:colOff>
      <xdr:row>5</xdr:row>
      <xdr:rowOff>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142875</xdr:rowOff>
    </xdr:from>
    <xdr:to>
      <xdr:col>1</xdr:col>
      <xdr:colOff>904875</xdr:colOff>
      <xdr:row>5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6:L100"/>
  <sheetViews>
    <sheetView tabSelected="1" zoomScale="75" zoomScaleNormal="75" workbookViewId="0" topLeftCell="A81">
      <selection activeCell="F94" sqref="F94"/>
    </sheetView>
  </sheetViews>
  <sheetFormatPr defaultColWidth="11.421875" defaultRowHeight="12.75"/>
  <cols>
    <col min="1" max="1" width="3.57421875" style="4" customWidth="1"/>
    <col min="2" max="2" width="21.7109375" style="4" customWidth="1"/>
    <col min="3" max="3" width="19.57421875" style="4" customWidth="1"/>
    <col min="4" max="6" width="15.57421875" style="4" customWidth="1"/>
    <col min="7" max="7" width="16.57421875" style="31" bestFit="1" customWidth="1"/>
    <col min="8" max="8" width="14.8515625" style="31" customWidth="1"/>
    <col min="9" max="9" width="12.7109375" style="4" customWidth="1"/>
    <col min="10" max="10" width="15.140625" style="4" customWidth="1"/>
    <col min="11" max="11" width="14.8515625" style="4" customWidth="1"/>
    <col min="12" max="12" width="15.7109375" style="4" customWidth="1"/>
    <col min="13" max="16384" width="16.140625" style="4" customWidth="1"/>
  </cols>
  <sheetData>
    <row r="2" ht="12.75"/>
    <row r="3" ht="12.75"/>
    <row r="4" ht="12.75"/>
    <row r="5" ht="12.75"/>
    <row r="6" ht="25.5">
      <c r="B6" s="70" t="s">
        <v>204</v>
      </c>
    </row>
    <row r="7" ht="12.75">
      <c r="E7" s="4" t="s">
        <v>205</v>
      </c>
    </row>
    <row r="9" spans="2:12" ht="25.5" customHeight="1">
      <c r="B9" s="62" t="s">
        <v>67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2:12" s="6" customFormat="1" ht="48.75" customHeight="1">
      <c r="B10" s="5" t="s">
        <v>0</v>
      </c>
      <c r="C10" s="5" t="s">
        <v>2</v>
      </c>
      <c r="D10" s="5" t="s">
        <v>1</v>
      </c>
      <c r="E10" s="5" t="s">
        <v>3</v>
      </c>
      <c r="F10" s="5" t="s">
        <v>4</v>
      </c>
      <c r="G10" s="29" t="s">
        <v>194</v>
      </c>
      <c r="H10" s="29" t="s">
        <v>195</v>
      </c>
      <c r="I10" s="5" t="s">
        <v>7</v>
      </c>
      <c r="J10" s="5" t="s">
        <v>8</v>
      </c>
      <c r="K10" s="5" t="s">
        <v>5</v>
      </c>
      <c r="L10" s="5" t="s">
        <v>6</v>
      </c>
    </row>
    <row r="11" spans="2:12" s="6" customFormat="1" ht="51">
      <c r="B11" s="5" t="s">
        <v>102</v>
      </c>
      <c r="C11" s="20">
        <v>38718</v>
      </c>
      <c r="D11" s="18" t="s">
        <v>14</v>
      </c>
      <c r="E11" s="24" t="s">
        <v>143</v>
      </c>
      <c r="F11" s="24" t="s">
        <v>144</v>
      </c>
      <c r="G11" s="19">
        <v>460000</v>
      </c>
      <c r="H11" s="19">
        <v>460000</v>
      </c>
      <c r="I11" s="18" t="s">
        <v>95</v>
      </c>
      <c r="J11" s="28" t="s">
        <v>151</v>
      </c>
      <c r="K11" s="24" t="s">
        <v>129</v>
      </c>
      <c r="L11" s="24" t="s">
        <v>129</v>
      </c>
    </row>
    <row r="12" spans="2:12" s="6" customFormat="1" ht="51" customHeight="1">
      <c r="B12" s="57" t="s">
        <v>103</v>
      </c>
      <c r="C12" s="60">
        <v>38749</v>
      </c>
      <c r="D12" s="58" t="s">
        <v>15</v>
      </c>
      <c r="E12" s="55" t="s">
        <v>20</v>
      </c>
      <c r="F12" s="55" t="s">
        <v>34</v>
      </c>
      <c r="G12" s="19">
        <v>40000</v>
      </c>
      <c r="H12" s="66">
        <v>150000</v>
      </c>
      <c r="I12" s="18" t="s">
        <v>72</v>
      </c>
      <c r="J12" s="18" t="s">
        <v>159</v>
      </c>
      <c r="K12" s="55" t="s">
        <v>146</v>
      </c>
      <c r="L12" s="55" t="s">
        <v>43</v>
      </c>
    </row>
    <row r="13" spans="2:12" s="6" customFormat="1" ht="25.5">
      <c r="B13" s="57"/>
      <c r="C13" s="60"/>
      <c r="D13" s="58"/>
      <c r="E13" s="55"/>
      <c r="F13" s="55"/>
      <c r="G13" s="19">
        <v>110000</v>
      </c>
      <c r="H13" s="66"/>
      <c r="I13" s="18" t="s">
        <v>18</v>
      </c>
      <c r="J13" s="24" t="s">
        <v>152</v>
      </c>
      <c r="K13" s="55"/>
      <c r="L13" s="55"/>
    </row>
    <row r="14" spans="2:12" s="6" customFormat="1" ht="25.5">
      <c r="B14" s="5" t="s">
        <v>104</v>
      </c>
      <c r="C14" s="20">
        <v>38749</v>
      </c>
      <c r="D14" s="18" t="s">
        <v>14</v>
      </c>
      <c r="E14" s="18" t="s">
        <v>20</v>
      </c>
      <c r="F14" s="7" t="s">
        <v>17</v>
      </c>
      <c r="G14" s="19">
        <v>450000</v>
      </c>
      <c r="H14" s="19">
        <v>500000</v>
      </c>
      <c r="I14" s="18" t="s">
        <v>95</v>
      </c>
      <c r="J14" s="18" t="s">
        <v>153</v>
      </c>
      <c r="K14" s="24" t="s">
        <v>147</v>
      </c>
      <c r="L14" s="24" t="s">
        <v>147</v>
      </c>
    </row>
    <row r="15" spans="2:12" s="6" customFormat="1" ht="51" customHeight="1">
      <c r="B15" s="59" t="s">
        <v>105</v>
      </c>
      <c r="C15" s="60">
        <v>38777</v>
      </c>
      <c r="D15" s="58" t="s">
        <v>15</v>
      </c>
      <c r="E15" s="55" t="s">
        <v>20</v>
      </c>
      <c r="F15" s="55" t="s">
        <v>34</v>
      </c>
      <c r="G15" s="66">
        <v>170000</v>
      </c>
      <c r="H15" s="66">
        <v>170000</v>
      </c>
      <c r="I15" s="18" t="s">
        <v>72</v>
      </c>
      <c r="J15" s="18" t="s">
        <v>115</v>
      </c>
      <c r="K15" s="55" t="s">
        <v>146</v>
      </c>
      <c r="L15" s="55" t="s">
        <v>43</v>
      </c>
    </row>
    <row r="16" spans="2:12" s="6" customFormat="1" ht="51" customHeight="1">
      <c r="B16" s="59"/>
      <c r="C16" s="60"/>
      <c r="D16" s="58"/>
      <c r="E16" s="55"/>
      <c r="F16" s="55"/>
      <c r="G16" s="66"/>
      <c r="H16" s="66"/>
      <c r="I16" s="18" t="s">
        <v>18</v>
      </c>
      <c r="J16" s="18" t="s">
        <v>160</v>
      </c>
      <c r="K16" s="55"/>
      <c r="L16" s="55"/>
    </row>
    <row r="17" spans="2:12" s="6" customFormat="1" ht="25.5" customHeight="1">
      <c r="B17" s="5" t="s">
        <v>106</v>
      </c>
      <c r="C17" s="20">
        <v>38777</v>
      </c>
      <c r="D17" s="18" t="s">
        <v>14</v>
      </c>
      <c r="E17" s="18" t="s">
        <v>40</v>
      </c>
      <c r="F17" s="24" t="s">
        <v>34</v>
      </c>
      <c r="G17" s="19">
        <v>30000</v>
      </c>
      <c r="H17" s="19">
        <v>100000</v>
      </c>
      <c r="I17" s="18" t="s">
        <v>110</v>
      </c>
      <c r="J17" s="18" t="s">
        <v>154</v>
      </c>
      <c r="K17" s="24" t="s">
        <v>71</v>
      </c>
      <c r="L17" s="24" t="s">
        <v>148</v>
      </c>
    </row>
    <row r="18" spans="2:12" s="6" customFormat="1" ht="25.5">
      <c r="B18" s="5" t="s">
        <v>112</v>
      </c>
      <c r="C18" s="20">
        <v>38749</v>
      </c>
      <c r="D18" s="18" t="s">
        <v>14</v>
      </c>
      <c r="E18" s="18" t="s">
        <v>20</v>
      </c>
      <c r="F18" s="24" t="s">
        <v>34</v>
      </c>
      <c r="G18" s="19">
        <v>40000</v>
      </c>
      <c r="H18" s="19">
        <v>250000</v>
      </c>
      <c r="I18" s="18" t="s">
        <v>113</v>
      </c>
      <c r="J18" s="18" t="s">
        <v>155</v>
      </c>
      <c r="K18" s="24" t="s">
        <v>41</v>
      </c>
      <c r="L18" s="24" t="s">
        <v>41</v>
      </c>
    </row>
    <row r="19" spans="2:12" s="6" customFormat="1" ht="25.5">
      <c r="B19" s="5" t="s">
        <v>114</v>
      </c>
      <c r="C19" s="20">
        <v>38749</v>
      </c>
      <c r="D19" s="18" t="s">
        <v>14</v>
      </c>
      <c r="E19" s="24" t="s">
        <v>40</v>
      </c>
      <c r="F19" s="1" t="s">
        <v>17</v>
      </c>
      <c r="G19" s="19">
        <v>100000</v>
      </c>
      <c r="H19" s="19">
        <v>400000</v>
      </c>
      <c r="I19" s="18" t="s">
        <v>18</v>
      </c>
      <c r="J19" s="18" t="s">
        <v>156</v>
      </c>
      <c r="K19" s="24" t="s">
        <v>149</v>
      </c>
      <c r="L19" s="24" t="s">
        <v>149</v>
      </c>
    </row>
    <row r="20" spans="2:12" ht="25.5">
      <c r="B20" s="5" t="s">
        <v>79</v>
      </c>
      <c r="C20" s="9">
        <v>38814</v>
      </c>
      <c r="D20" s="7" t="s">
        <v>14</v>
      </c>
      <c r="E20" s="1" t="s">
        <v>20</v>
      </c>
      <c r="F20" s="1" t="s">
        <v>17</v>
      </c>
      <c r="G20" s="3">
        <v>118500</v>
      </c>
      <c r="H20" s="8">
        <v>450000</v>
      </c>
      <c r="I20" s="11" t="s">
        <v>111</v>
      </c>
      <c r="J20" s="10" t="s">
        <v>123</v>
      </c>
      <c r="K20" s="7" t="s">
        <v>82</v>
      </c>
      <c r="L20" s="7" t="s">
        <v>81</v>
      </c>
    </row>
    <row r="21" spans="2:12" s="6" customFormat="1" ht="51">
      <c r="B21" s="5" t="s">
        <v>107</v>
      </c>
      <c r="C21" s="25">
        <v>38891</v>
      </c>
      <c r="D21" s="18" t="s">
        <v>108</v>
      </c>
      <c r="E21" s="24" t="s">
        <v>20</v>
      </c>
      <c r="F21" s="1" t="s">
        <v>17</v>
      </c>
      <c r="G21" s="19">
        <v>60113.768</v>
      </c>
      <c r="H21" s="19">
        <v>477365</v>
      </c>
      <c r="I21" s="18" t="s">
        <v>19</v>
      </c>
      <c r="J21" s="24" t="s">
        <v>109</v>
      </c>
      <c r="K21" s="24" t="s">
        <v>145</v>
      </c>
      <c r="L21" s="24" t="s">
        <v>145</v>
      </c>
    </row>
    <row r="22" spans="2:12" ht="38.25">
      <c r="B22" s="5" t="s">
        <v>32</v>
      </c>
      <c r="C22" s="17">
        <v>38940</v>
      </c>
      <c r="D22" s="16" t="s">
        <v>15</v>
      </c>
      <c r="E22" s="16" t="s">
        <v>33</v>
      </c>
      <c r="F22" s="16" t="s">
        <v>34</v>
      </c>
      <c r="G22" s="19">
        <v>7360</v>
      </c>
      <c r="H22" s="19">
        <v>50000</v>
      </c>
      <c r="I22" s="17">
        <v>42126</v>
      </c>
      <c r="J22" s="16" t="s">
        <v>78</v>
      </c>
      <c r="K22" s="16" t="s">
        <v>35</v>
      </c>
      <c r="L22" s="16" t="s">
        <v>36</v>
      </c>
    </row>
    <row r="23" spans="2:12" ht="25.5">
      <c r="B23" s="57" t="s">
        <v>9</v>
      </c>
      <c r="C23" s="53">
        <v>38945</v>
      </c>
      <c r="D23" s="54" t="s">
        <v>13</v>
      </c>
      <c r="E23" s="7" t="s">
        <v>16</v>
      </c>
      <c r="F23" s="7" t="s">
        <v>17</v>
      </c>
      <c r="G23" s="19">
        <v>177280</v>
      </c>
      <c r="H23" s="66">
        <v>250000</v>
      </c>
      <c r="I23" s="7" t="s">
        <v>23</v>
      </c>
      <c r="J23" s="7" t="s">
        <v>24</v>
      </c>
      <c r="K23" s="54" t="s">
        <v>21</v>
      </c>
      <c r="L23" s="54" t="s">
        <v>22</v>
      </c>
    </row>
    <row r="24" spans="2:12" ht="25.5">
      <c r="B24" s="57"/>
      <c r="C24" s="53"/>
      <c r="D24" s="54"/>
      <c r="E24" s="7" t="s">
        <v>16</v>
      </c>
      <c r="F24" s="7" t="s">
        <v>17</v>
      </c>
      <c r="G24" s="8">
        <v>72720</v>
      </c>
      <c r="H24" s="66"/>
      <c r="I24" s="7" t="s">
        <v>26</v>
      </c>
      <c r="J24" s="7" t="s">
        <v>25</v>
      </c>
      <c r="K24" s="54"/>
      <c r="L24" s="54"/>
    </row>
    <row r="25" spans="2:12" ht="25.5">
      <c r="B25" s="5" t="s">
        <v>12</v>
      </c>
      <c r="C25" s="9">
        <v>38946</v>
      </c>
      <c r="D25" s="7" t="s">
        <v>13</v>
      </c>
      <c r="E25" s="7" t="s">
        <v>16</v>
      </c>
      <c r="F25" s="7" t="s">
        <v>17</v>
      </c>
      <c r="G25" s="8">
        <v>100000</v>
      </c>
      <c r="H25" s="8">
        <v>250000</v>
      </c>
      <c r="I25" s="7" t="s">
        <v>27</v>
      </c>
      <c r="J25" s="10" t="s">
        <v>157</v>
      </c>
      <c r="K25" s="7" t="s">
        <v>28</v>
      </c>
      <c r="L25" s="7" t="s">
        <v>52</v>
      </c>
    </row>
    <row r="26" spans="2:12" ht="25.5">
      <c r="B26" s="57" t="s">
        <v>10</v>
      </c>
      <c r="C26" s="53">
        <v>38953</v>
      </c>
      <c r="D26" s="54" t="s">
        <v>14</v>
      </c>
      <c r="E26" s="7" t="s">
        <v>20</v>
      </c>
      <c r="F26" s="7" t="s">
        <v>17</v>
      </c>
      <c r="G26" s="8">
        <v>30350</v>
      </c>
      <c r="H26" s="63">
        <v>200000</v>
      </c>
      <c r="I26" s="7" t="s">
        <v>18</v>
      </c>
      <c r="J26" s="7" t="s">
        <v>77</v>
      </c>
      <c r="K26" s="54" t="s">
        <v>21</v>
      </c>
      <c r="L26" s="54" t="s">
        <v>22</v>
      </c>
    </row>
    <row r="27" spans="2:12" ht="25.5">
      <c r="B27" s="57"/>
      <c r="C27" s="53"/>
      <c r="D27" s="54"/>
      <c r="E27" s="7" t="s">
        <v>20</v>
      </c>
      <c r="F27" s="7" t="s">
        <v>17</v>
      </c>
      <c r="G27" s="8">
        <v>74650</v>
      </c>
      <c r="H27" s="63"/>
      <c r="I27" s="7" t="s">
        <v>19</v>
      </c>
      <c r="J27" s="7" t="s">
        <v>76</v>
      </c>
      <c r="K27" s="54"/>
      <c r="L27" s="54"/>
    </row>
    <row r="28" spans="2:12" ht="63.75">
      <c r="B28" s="5" t="s">
        <v>11</v>
      </c>
      <c r="C28" s="9">
        <v>38944</v>
      </c>
      <c r="D28" s="7" t="s">
        <v>14</v>
      </c>
      <c r="E28" s="7" t="s">
        <v>20</v>
      </c>
      <c r="F28" s="7" t="s">
        <v>17</v>
      </c>
      <c r="G28" s="8">
        <v>100000</v>
      </c>
      <c r="H28" s="3">
        <v>100000</v>
      </c>
      <c r="I28" s="11">
        <v>42270</v>
      </c>
      <c r="J28" s="7" t="s">
        <v>75</v>
      </c>
      <c r="K28" s="7" t="s">
        <v>57</v>
      </c>
      <c r="L28" s="7" t="s">
        <v>48</v>
      </c>
    </row>
    <row r="29" spans="2:12" ht="25.5">
      <c r="B29" s="5" t="s">
        <v>54</v>
      </c>
      <c r="C29" s="9">
        <v>38945</v>
      </c>
      <c r="D29" s="7" t="s">
        <v>55</v>
      </c>
      <c r="E29" s="7" t="s">
        <v>20</v>
      </c>
      <c r="F29" s="7" t="s">
        <v>17</v>
      </c>
      <c r="G29" s="8">
        <v>100000</v>
      </c>
      <c r="H29" s="8">
        <v>1000000</v>
      </c>
      <c r="I29" s="7" t="s">
        <v>56</v>
      </c>
      <c r="J29" s="10" t="s">
        <v>158</v>
      </c>
      <c r="K29" s="7" t="s">
        <v>54</v>
      </c>
      <c r="L29" s="7" t="s">
        <v>54</v>
      </c>
    </row>
    <row r="30" spans="2:12" ht="25.5">
      <c r="B30" s="5" t="s">
        <v>53</v>
      </c>
      <c r="C30" s="9">
        <v>38957</v>
      </c>
      <c r="D30" s="7" t="s">
        <v>39</v>
      </c>
      <c r="E30" s="7" t="s">
        <v>40</v>
      </c>
      <c r="F30" s="7" t="s">
        <v>17</v>
      </c>
      <c r="G30" s="8">
        <v>89000</v>
      </c>
      <c r="H30" s="8">
        <v>400000</v>
      </c>
      <c r="I30" s="7" t="s">
        <v>18</v>
      </c>
      <c r="J30" s="7" t="s">
        <v>74</v>
      </c>
      <c r="K30" s="7" t="s">
        <v>37</v>
      </c>
      <c r="L30" s="7" t="s">
        <v>37</v>
      </c>
    </row>
    <row r="31" spans="2:12" ht="51">
      <c r="B31" s="5" t="s">
        <v>38</v>
      </c>
      <c r="C31" s="9">
        <v>38959</v>
      </c>
      <c r="D31" s="7" t="s">
        <v>39</v>
      </c>
      <c r="E31" s="7" t="s">
        <v>40</v>
      </c>
      <c r="F31" s="7" t="s">
        <v>17</v>
      </c>
      <c r="G31" s="8">
        <v>75000</v>
      </c>
      <c r="H31" s="8">
        <v>75000</v>
      </c>
      <c r="I31" s="11" t="s">
        <v>19</v>
      </c>
      <c r="J31" s="7" t="s">
        <v>73</v>
      </c>
      <c r="K31" s="7" t="s">
        <v>41</v>
      </c>
      <c r="L31" s="7" t="s">
        <v>42</v>
      </c>
    </row>
    <row r="32" spans="2:12" ht="25.5">
      <c r="B32" s="61" t="s">
        <v>59</v>
      </c>
      <c r="C32" s="2">
        <v>38961</v>
      </c>
      <c r="D32" s="1" t="s">
        <v>14</v>
      </c>
      <c r="E32" s="1" t="s">
        <v>20</v>
      </c>
      <c r="F32" s="1" t="s">
        <v>17</v>
      </c>
      <c r="G32" s="3">
        <v>52000</v>
      </c>
      <c r="H32" s="65">
        <v>200000</v>
      </c>
      <c r="I32" s="2" t="s">
        <v>60</v>
      </c>
      <c r="J32" s="1" t="s">
        <v>162</v>
      </c>
      <c r="K32" s="1" t="s">
        <v>21</v>
      </c>
      <c r="L32" s="1" t="s">
        <v>61</v>
      </c>
    </row>
    <row r="33" spans="2:12" ht="25.5">
      <c r="B33" s="61"/>
      <c r="C33" s="2">
        <v>38961</v>
      </c>
      <c r="D33" s="1" t="s">
        <v>14</v>
      </c>
      <c r="E33" s="1" t="s">
        <v>20</v>
      </c>
      <c r="F33" s="1" t="s">
        <v>17</v>
      </c>
      <c r="G33" s="3">
        <v>135000</v>
      </c>
      <c r="H33" s="65"/>
      <c r="I33" s="2" t="s">
        <v>62</v>
      </c>
      <c r="J33" s="1" t="s">
        <v>163</v>
      </c>
      <c r="K33" s="1" t="s">
        <v>21</v>
      </c>
      <c r="L33" s="1" t="s">
        <v>61</v>
      </c>
    </row>
    <row r="34" spans="2:12" ht="25.5">
      <c r="B34" s="22" t="s">
        <v>63</v>
      </c>
      <c r="C34" s="2">
        <v>38966</v>
      </c>
      <c r="D34" s="1" t="s">
        <v>64</v>
      </c>
      <c r="E34" s="1" t="s">
        <v>66</v>
      </c>
      <c r="F34" s="1" t="s">
        <v>17</v>
      </c>
      <c r="G34" s="3">
        <v>83680</v>
      </c>
      <c r="H34" s="3">
        <v>100000</v>
      </c>
      <c r="I34" s="1" t="s">
        <v>65</v>
      </c>
      <c r="J34" s="1" t="s">
        <v>164</v>
      </c>
      <c r="K34" s="1" t="s">
        <v>63</v>
      </c>
      <c r="L34" s="1" t="s">
        <v>43</v>
      </c>
    </row>
    <row r="35" spans="2:12" ht="26.25" customHeight="1">
      <c r="B35" s="61" t="s">
        <v>68</v>
      </c>
      <c r="C35" s="2">
        <v>38973</v>
      </c>
      <c r="D35" s="56" t="s">
        <v>14</v>
      </c>
      <c r="E35" s="1" t="s">
        <v>20</v>
      </c>
      <c r="F35" s="1" t="s">
        <v>17</v>
      </c>
      <c r="G35" s="3">
        <v>40700</v>
      </c>
      <c r="H35" s="65">
        <v>1500000</v>
      </c>
      <c r="I35" s="1" t="s">
        <v>69</v>
      </c>
      <c r="J35" s="1" t="s">
        <v>165</v>
      </c>
      <c r="K35" s="1" t="s">
        <v>71</v>
      </c>
      <c r="L35" s="1" t="s">
        <v>70</v>
      </c>
    </row>
    <row r="36" spans="2:12" ht="25.5">
      <c r="B36" s="61"/>
      <c r="C36" s="2">
        <v>38973</v>
      </c>
      <c r="D36" s="56"/>
      <c r="E36" s="1" t="s">
        <v>20</v>
      </c>
      <c r="F36" s="1" t="s">
        <v>17</v>
      </c>
      <c r="G36" s="3">
        <v>23000</v>
      </c>
      <c r="H36" s="65"/>
      <c r="I36" s="1" t="s">
        <v>69</v>
      </c>
      <c r="J36" s="1" t="s">
        <v>165</v>
      </c>
      <c r="K36" s="1" t="s">
        <v>71</v>
      </c>
      <c r="L36" s="1" t="s">
        <v>71</v>
      </c>
    </row>
    <row r="37" spans="2:12" ht="25.5">
      <c r="B37" s="61"/>
      <c r="C37" s="2">
        <v>38973</v>
      </c>
      <c r="D37" s="56"/>
      <c r="E37" s="1" t="s">
        <v>20</v>
      </c>
      <c r="F37" s="1" t="s">
        <v>17</v>
      </c>
      <c r="G37" s="3">
        <v>23000</v>
      </c>
      <c r="H37" s="65"/>
      <c r="I37" s="1" t="s">
        <v>72</v>
      </c>
      <c r="J37" s="1" t="s">
        <v>166</v>
      </c>
      <c r="K37" s="1" t="s">
        <v>71</v>
      </c>
      <c r="L37" s="1" t="s">
        <v>70</v>
      </c>
    </row>
    <row r="38" spans="2:12" ht="25.5">
      <c r="B38" s="61"/>
      <c r="C38" s="2">
        <v>38973</v>
      </c>
      <c r="D38" s="56"/>
      <c r="E38" s="1" t="s">
        <v>20</v>
      </c>
      <c r="F38" s="1" t="s">
        <v>17</v>
      </c>
      <c r="G38" s="3">
        <v>4500</v>
      </c>
      <c r="H38" s="65"/>
      <c r="I38" s="1" t="s">
        <v>72</v>
      </c>
      <c r="J38" s="1" t="s">
        <v>166</v>
      </c>
      <c r="K38" s="1" t="s">
        <v>71</v>
      </c>
      <c r="L38" s="1" t="s">
        <v>71</v>
      </c>
    </row>
    <row r="39" spans="2:12" ht="25.5">
      <c r="B39" s="61"/>
      <c r="C39" s="2">
        <v>38973</v>
      </c>
      <c r="D39" s="56"/>
      <c r="E39" s="1" t="s">
        <v>20</v>
      </c>
      <c r="F39" s="1" t="s">
        <v>17</v>
      </c>
      <c r="G39" s="3">
        <v>7000</v>
      </c>
      <c r="H39" s="65"/>
      <c r="I39" s="1" t="s">
        <v>18</v>
      </c>
      <c r="J39" s="1" t="s">
        <v>167</v>
      </c>
      <c r="K39" s="1" t="s">
        <v>71</v>
      </c>
      <c r="L39" s="1" t="s">
        <v>70</v>
      </c>
    </row>
    <row r="40" spans="2:12" ht="25.5">
      <c r="B40" s="61"/>
      <c r="C40" s="2">
        <v>38973</v>
      </c>
      <c r="D40" s="56"/>
      <c r="E40" s="1" t="s">
        <v>20</v>
      </c>
      <c r="F40" s="1" t="s">
        <v>17</v>
      </c>
      <c r="G40" s="3">
        <v>46000</v>
      </c>
      <c r="H40" s="65"/>
      <c r="I40" s="1" t="s">
        <v>18</v>
      </c>
      <c r="J40" s="1" t="s">
        <v>167</v>
      </c>
      <c r="K40" s="1" t="s">
        <v>71</v>
      </c>
      <c r="L40" s="1" t="s">
        <v>71</v>
      </c>
    </row>
    <row r="41" spans="2:12" ht="25.5">
      <c r="B41" s="61"/>
      <c r="C41" s="2">
        <v>38973</v>
      </c>
      <c r="D41" s="56"/>
      <c r="E41" s="1" t="s">
        <v>20</v>
      </c>
      <c r="F41" s="1" t="s">
        <v>17</v>
      </c>
      <c r="G41" s="3">
        <v>17000</v>
      </c>
      <c r="H41" s="65"/>
      <c r="I41" s="1" t="s">
        <v>18</v>
      </c>
      <c r="J41" s="1" t="s">
        <v>168</v>
      </c>
      <c r="K41" s="1" t="s">
        <v>71</v>
      </c>
      <c r="L41" s="1" t="s">
        <v>70</v>
      </c>
    </row>
    <row r="42" spans="2:12" ht="25.5">
      <c r="B42" s="61"/>
      <c r="C42" s="2">
        <v>38973</v>
      </c>
      <c r="D42" s="56"/>
      <c r="E42" s="1" t="s">
        <v>20</v>
      </c>
      <c r="F42" s="1" t="s">
        <v>17</v>
      </c>
      <c r="G42" s="3">
        <v>19000</v>
      </c>
      <c r="H42" s="65"/>
      <c r="I42" s="1" t="s">
        <v>18</v>
      </c>
      <c r="J42" s="1" t="s">
        <v>168</v>
      </c>
      <c r="K42" s="1" t="s">
        <v>71</v>
      </c>
      <c r="L42" s="1" t="s">
        <v>71</v>
      </c>
    </row>
    <row r="43" spans="2:12" ht="25.5">
      <c r="B43" s="5" t="s">
        <v>54</v>
      </c>
      <c r="C43" s="9">
        <v>38979</v>
      </c>
      <c r="D43" s="7" t="s">
        <v>55</v>
      </c>
      <c r="E43" s="7" t="s">
        <v>20</v>
      </c>
      <c r="F43" s="7" t="s">
        <v>17</v>
      </c>
      <c r="G43" s="8">
        <v>100000</v>
      </c>
      <c r="H43" s="8">
        <v>1000000</v>
      </c>
      <c r="I43" s="11">
        <v>39347</v>
      </c>
      <c r="J43" s="13" t="s">
        <v>161</v>
      </c>
      <c r="K43" s="7" t="s">
        <v>54</v>
      </c>
      <c r="L43" s="7" t="s">
        <v>54</v>
      </c>
    </row>
    <row r="44" spans="2:12" ht="25.5">
      <c r="B44" s="5" t="s">
        <v>79</v>
      </c>
      <c r="C44" s="9">
        <v>38981</v>
      </c>
      <c r="D44" s="7" t="s">
        <v>14</v>
      </c>
      <c r="E44" s="7" t="s">
        <v>20</v>
      </c>
      <c r="F44" s="7" t="s">
        <v>17</v>
      </c>
      <c r="G44" s="8">
        <v>110000</v>
      </c>
      <c r="H44" s="8"/>
      <c r="I44" s="11" t="s">
        <v>19</v>
      </c>
      <c r="J44" s="10" t="s">
        <v>169</v>
      </c>
      <c r="K44" s="7" t="s">
        <v>82</v>
      </c>
      <c r="L44" s="7" t="s">
        <v>81</v>
      </c>
    </row>
    <row r="45" spans="2:12" ht="25.5">
      <c r="B45" s="57" t="s">
        <v>80</v>
      </c>
      <c r="C45" s="53">
        <v>38981</v>
      </c>
      <c r="D45" s="7" t="s">
        <v>14</v>
      </c>
      <c r="E45" s="54" t="s">
        <v>40</v>
      </c>
      <c r="F45" s="54" t="s">
        <v>17</v>
      </c>
      <c r="G45" s="8">
        <v>24810</v>
      </c>
      <c r="H45" s="63">
        <v>120000</v>
      </c>
      <c r="I45" s="11" t="s">
        <v>72</v>
      </c>
      <c r="J45" s="10" t="s">
        <v>170</v>
      </c>
      <c r="K45" s="54" t="s">
        <v>71</v>
      </c>
      <c r="L45" s="54" t="s">
        <v>22</v>
      </c>
    </row>
    <row r="46" spans="2:12" ht="25.5">
      <c r="B46" s="57"/>
      <c r="C46" s="53"/>
      <c r="D46" s="7" t="s">
        <v>14</v>
      </c>
      <c r="E46" s="54" t="s">
        <v>40</v>
      </c>
      <c r="F46" s="54" t="s">
        <v>17</v>
      </c>
      <c r="G46" s="8">
        <v>35190</v>
      </c>
      <c r="H46" s="63"/>
      <c r="I46" s="11" t="s">
        <v>18</v>
      </c>
      <c r="J46" s="10" t="s">
        <v>171</v>
      </c>
      <c r="K46" s="54"/>
      <c r="L46" s="54"/>
    </row>
    <row r="47" spans="2:12" ht="25.5" customHeight="1">
      <c r="B47" s="57" t="s">
        <v>83</v>
      </c>
      <c r="C47" s="53">
        <v>38982</v>
      </c>
      <c r="D47" s="54" t="s">
        <v>14</v>
      </c>
      <c r="E47" s="53" t="s">
        <v>40</v>
      </c>
      <c r="F47" s="53" t="s">
        <v>17</v>
      </c>
      <c r="G47" s="8">
        <v>6300</v>
      </c>
      <c r="H47" s="63">
        <v>200000</v>
      </c>
      <c r="I47" s="11" t="s">
        <v>72</v>
      </c>
      <c r="J47" s="10" t="s">
        <v>172</v>
      </c>
      <c r="K47" s="53" t="s">
        <v>89</v>
      </c>
      <c r="L47" s="53" t="s">
        <v>90</v>
      </c>
    </row>
    <row r="48" spans="2:12" ht="25.5">
      <c r="B48" s="57"/>
      <c r="C48" s="53"/>
      <c r="D48" s="54"/>
      <c r="E48" s="53"/>
      <c r="F48" s="53"/>
      <c r="G48" s="8">
        <v>4000</v>
      </c>
      <c r="H48" s="63"/>
      <c r="I48" s="11" t="s">
        <v>18</v>
      </c>
      <c r="J48" s="10" t="s">
        <v>173</v>
      </c>
      <c r="K48" s="53"/>
      <c r="L48" s="53"/>
    </row>
    <row r="49" spans="2:12" ht="25.5">
      <c r="B49" s="57"/>
      <c r="C49" s="53"/>
      <c r="D49" s="54"/>
      <c r="E49" s="53"/>
      <c r="F49" s="53"/>
      <c r="G49" s="8">
        <v>7640</v>
      </c>
      <c r="H49" s="63"/>
      <c r="I49" s="11" t="s">
        <v>72</v>
      </c>
      <c r="J49" s="10" t="s">
        <v>86</v>
      </c>
      <c r="K49" s="53"/>
      <c r="L49" s="53"/>
    </row>
    <row r="50" spans="2:12" ht="25.5">
      <c r="B50" s="57"/>
      <c r="C50" s="53"/>
      <c r="D50" s="54"/>
      <c r="E50" s="53"/>
      <c r="F50" s="53"/>
      <c r="G50" s="8">
        <v>9500</v>
      </c>
      <c r="H50" s="63"/>
      <c r="I50" s="11" t="s">
        <v>18</v>
      </c>
      <c r="J50" s="10" t="s">
        <v>87</v>
      </c>
      <c r="K50" s="53"/>
      <c r="L50" s="53"/>
    </row>
    <row r="51" spans="2:12" ht="12.75">
      <c r="B51" s="57"/>
      <c r="C51" s="53"/>
      <c r="D51" s="54"/>
      <c r="E51" s="53"/>
      <c r="F51" s="53"/>
      <c r="G51" s="8">
        <v>7000</v>
      </c>
      <c r="H51" s="63"/>
      <c r="I51" s="11" t="s">
        <v>18</v>
      </c>
      <c r="J51" s="10" t="s">
        <v>88</v>
      </c>
      <c r="K51" s="53"/>
      <c r="L51" s="53"/>
    </row>
    <row r="52" spans="2:12" ht="25.5">
      <c r="B52" s="22" t="s">
        <v>12</v>
      </c>
      <c r="C52" s="2">
        <v>38994</v>
      </c>
      <c r="D52" s="1" t="s">
        <v>13</v>
      </c>
      <c r="E52" s="1" t="s">
        <v>16</v>
      </c>
      <c r="F52" s="1" t="s">
        <v>17</v>
      </c>
      <c r="G52" s="3">
        <v>100000</v>
      </c>
      <c r="H52" s="3">
        <v>250000</v>
      </c>
      <c r="I52" s="1" t="s">
        <v>91</v>
      </c>
      <c r="J52" s="13" t="s">
        <v>174</v>
      </c>
      <c r="K52" s="1" t="s">
        <v>28</v>
      </c>
      <c r="L52" s="1" t="s">
        <v>52</v>
      </c>
    </row>
    <row r="53" spans="2:12" ht="25.5">
      <c r="B53" s="22" t="s">
        <v>53</v>
      </c>
      <c r="C53" s="2">
        <v>38999</v>
      </c>
      <c r="D53" s="1" t="s">
        <v>39</v>
      </c>
      <c r="E53" s="1" t="s">
        <v>40</v>
      </c>
      <c r="F53" s="1" t="s">
        <v>17</v>
      </c>
      <c r="G53" s="3">
        <v>132000</v>
      </c>
      <c r="H53" s="3">
        <v>400000</v>
      </c>
      <c r="I53" s="14" t="s">
        <v>18</v>
      </c>
      <c r="J53" s="13" t="s">
        <v>175</v>
      </c>
      <c r="K53" s="1" t="s">
        <v>37</v>
      </c>
      <c r="L53" s="1" t="s">
        <v>37</v>
      </c>
    </row>
    <row r="54" spans="2:12" ht="38.25">
      <c r="B54" s="22" t="s">
        <v>92</v>
      </c>
      <c r="C54" s="2">
        <v>39001</v>
      </c>
      <c r="D54" s="1" t="s">
        <v>15</v>
      </c>
      <c r="E54" s="1" t="s">
        <v>101</v>
      </c>
      <c r="F54" s="1" t="s">
        <v>17</v>
      </c>
      <c r="G54" s="3">
        <v>22000</v>
      </c>
      <c r="H54" s="3">
        <v>22000</v>
      </c>
      <c r="I54" s="1" t="s">
        <v>99</v>
      </c>
      <c r="J54" s="13" t="s">
        <v>176</v>
      </c>
      <c r="K54" s="1" t="s">
        <v>71</v>
      </c>
      <c r="L54" s="1" t="s">
        <v>70</v>
      </c>
    </row>
    <row r="55" spans="2:12" ht="71.25" customHeight="1">
      <c r="B55" s="61" t="s">
        <v>93</v>
      </c>
      <c r="C55" s="2">
        <v>39001</v>
      </c>
      <c r="D55" s="56" t="s">
        <v>94</v>
      </c>
      <c r="E55" s="1" t="s">
        <v>20</v>
      </c>
      <c r="F55" s="1" t="s">
        <v>97</v>
      </c>
      <c r="G55" s="3">
        <v>52184.260635</v>
      </c>
      <c r="H55" s="64">
        <v>239151.7444305</v>
      </c>
      <c r="I55" s="15" t="s">
        <v>18</v>
      </c>
      <c r="J55" s="13" t="s">
        <v>177</v>
      </c>
      <c r="K55" s="1" t="s">
        <v>98</v>
      </c>
      <c r="L55" s="1" t="s">
        <v>100</v>
      </c>
    </row>
    <row r="56" spans="2:12" ht="71.25" customHeight="1">
      <c r="B56" s="61"/>
      <c r="C56" s="2">
        <v>39001</v>
      </c>
      <c r="D56" s="56"/>
      <c r="E56" s="1" t="s">
        <v>20</v>
      </c>
      <c r="F56" s="1" t="s">
        <v>97</v>
      </c>
      <c r="G56" s="3">
        <v>54825.79455</v>
      </c>
      <c r="H56" s="65"/>
      <c r="I56" s="15" t="s">
        <v>95</v>
      </c>
      <c r="J56" s="13" t="s">
        <v>178</v>
      </c>
      <c r="K56" s="1" t="s">
        <v>98</v>
      </c>
      <c r="L56" s="1" t="s">
        <v>100</v>
      </c>
    </row>
    <row r="57" spans="2:12" ht="71.25" customHeight="1">
      <c r="B57" s="61"/>
      <c r="C57" s="2">
        <v>39001</v>
      </c>
      <c r="D57" s="56"/>
      <c r="E57" s="1" t="s">
        <v>20</v>
      </c>
      <c r="F57" s="1" t="s">
        <v>97</v>
      </c>
      <c r="G57" s="3">
        <v>30519.22002</v>
      </c>
      <c r="H57" s="65"/>
      <c r="I57" s="15" t="s">
        <v>96</v>
      </c>
      <c r="J57" s="13" t="s">
        <v>179</v>
      </c>
      <c r="K57" s="1" t="s">
        <v>98</v>
      </c>
      <c r="L57" s="1" t="s">
        <v>100</v>
      </c>
    </row>
    <row r="58" spans="2:12" ht="25.5">
      <c r="B58" s="57" t="s">
        <v>54</v>
      </c>
      <c r="C58" s="9">
        <v>39016</v>
      </c>
      <c r="D58" s="54" t="s">
        <v>55</v>
      </c>
      <c r="E58" s="7" t="s">
        <v>20</v>
      </c>
      <c r="F58" s="7" t="s">
        <v>17</v>
      </c>
      <c r="G58" s="8">
        <v>58270</v>
      </c>
      <c r="H58" s="63">
        <v>1000000</v>
      </c>
      <c r="I58" s="21">
        <v>2010</v>
      </c>
      <c r="J58" s="10" t="s">
        <v>180</v>
      </c>
      <c r="K58" s="7" t="s">
        <v>54</v>
      </c>
      <c r="L58" s="7" t="s">
        <v>54</v>
      </c>
    </row>
    <row r="59" spans="2:12" ht="25.5">
      <c r="B59" s="57"/>
      <c r="C59" s="9">
        <v>39016</v>
      </c>
      <c r="D59" s="54"/>
      <c r="E59" s="7" t="s">
        <v>20</v>
      </c>
      <c r="F59" s="7" t="s">
        <v>17</v>
      </c>
      <c r="G59" s="8">
        <v>95500</v>
      </c>
      <c r="H59" s="63"/>
      <c r="I59" s="21">
        <v>2011</v>
      </c>
      <c r="J59" s="10" t="s">
        <v>181</v>
      </c>
      <c r="K59" s="7" t="s">
        <v>54</v>
      </c>
      <c r="L59" s="7" t="s">
        <v>54</v>
      </c>
    </row>
    <row r="60" spans="2:12" ht="38.25">
      <c r="B60" s="61" t="s">
        <v>116</v>
      </c>
      <c r="C60" s="9">
        <v>39016</v>
      </c>
      <c r="D60" s="56" t="s">
        <v>15</v>
      </c>
      <c r="E60" s="7" t="s">
        <v>20</v>
      </c>
      <c r="F60" s="1" t="s">
        <v>34</v>
      </c>
      <c r="G60" s="3">
        <v>100000</v>
      </c>
      <c r="H60" s="65">
        <v>250000</v>
      </c>
      <c r="I60" s="11">
        <v>42669</v>
      </c>
      <c r="J60" s="13" t="s">
        <v>182</v>
      </c>
      <c r="K60" s="1" t="s">
        <v>41</v>
      </c>
      <c r="L60" s="1" t="s">
        <v>117</v>
      </c>
    </row>
    <row r="61" spans="2:12" ht="38.25">
      <c r="B61" s="61"/>
      <c r="C61" s="9">
        <v>39016</v>
      </c>
      <c r="D61" s="56"/>
      <c r="E61" s="7" t="s">
        <v>20</v>
      </c>
      <c r="F61" s="1" t="s">
        <v>34</v>
      </c>
      <c r="G61" s="3">
        <v>50000</v>
      </c>
      <c r="H61" s="65"/>
      <c r="I61" s="11">
        <v>43034</v>
      </c>
      <c r="J61" s="13" t="s">
        <v>183</v>
      </c>
      <c r="K61" s="1" t="s">
        <v>41</v>
      </c>
      <c r="L61" s="1" t="s">
        <v>117</v>
      </c>
    </row>
    <row r="62" spans="2:12" ht="38.25">
      <c r="B62" s="61"/>
      <c r="C62" s="9">
        <v>39016</v>
      </c>
      <c r="D62" s="56"/>
      <c r="E62" s="7" t="s">
        <v>20</v>
      </c>
      <c r="F62" s="1" t="s">
        <v>34</v>
      </c>
      <c r="G62" s="3">
        <v>100000</v>
      </c>
      <c r="H62" s="65"/>
      <c r="I62" s="11">
        <v>43399</v>
      </c>
      <c r="J62" s="13" t="s">
        <v>184</v>
      </c>
      <c r="K62" s="1" t="s">
        <v>41</v>
      </c>
      <c r="L62" s="1" t="s">
        <v>117</v>
      </c>
    </row>
    <row r="63" spans="2:12" ht="25.5">
      <c r="B63" s="5" t="s">
        <v>118</v>
      </c>
      <c r="C63" s="9">
        <v>39016</v>
      </c>
      <c r="D63" s="7" t="s">
        <v>39</v>
      </c>
      <c r="E63" s="7" t="s">
        <v>40</v>
      </c>
      <c r="F63" s="1" t="s">
        <v>34</v>
      </c>
      <c r="G63" s="3">
        <v>21000</v>
      </c>
      <c r="H63" s="3">
        <v>48000</v>
      </c>
      <c r="I63" s="11">
        <v>41573</v>
      </c>
      <c r="J63" s="13" t="s">
        <v>185</v>
      </c>
      <c r="K63" s="1" t="s">
        <v>118</v>
      </c>
      <c r="L63" s="1" t="s">
        <v>119</v>
      </c>
    </row>
    <row r="64" spans="2:12" ht="63.75">
      <c r="B64" s="5" t="s">
        <v>11</v>
      </c>
      <c r="C64" s="9">
        <v>39037</v>
      </c>
      <c r="D64" s="7" t="s">
        <v>14</v>
      </c>
      <c r="E64" s="7" t="s">
        <v>20</v>
      </c>
      <c r="F64" s="7" t="s">
        <v>17</v>
      </c>
      <c r="G64" s="8">
        <v>50000</v>
      </c>
      <c r="H64" s="8">
        <v>50000</v>
      </c>
      <c r="I64" s="11">
        <v>42270</v>
      </c>
      <c r="J64" s="7" t="s">
        <v>186</v>
      </c>
      <c r="K64" s="7" t="s">
        <v>57</v>
      </c>
      <c r="L64" s="7" t="s">
        <v>48</v>
      </c>
    </row>
    <row r="65" spans="2:12" ht="38.25">
      <c r="B65" s="5" t="s">
        <v>142</v>
      </c>
      <c r="C65" s="9">
        <v>39043</v>
      </c>
      <c r="D65" s="7" t="s">
        <v>15</v>
      </c>
      <c r="E65" s="7" t="s">
        <v>20</v>
      </c>
      <c r="F65" s="11" t="s">
        <v>132</v>
      </c>
      <c r="G65" s="39">
        <v>52047.156</v>
      </c>
      <c r="H65" s="23" t="s">
        <v>141</v>
      </c>
      <c r="I65" s="7" t="s">
        <v>99</v>
      </c>
      <c r="J65" s="13" t="s">
        <v>193</v>
      </c>
      <c r="K65" s="7" t="s">
        <v>140</v>
      </c>
      <c r="L65" s="1" t="s">
        <v>36</v>
      </c>
    </row>
    <row r="66" spans="2:12" ht="12.75" customHeight="1">
      <c r="B66" s="57" t="s">
        <v>83</v>
      </c>
      <c r="C66" s="53">
        <v>39045</v>
      </c>
      <c r="D66" s="54" t="s">
        <v>14</v>
      </c>
      <c r="E66" s="53" t="s">
        <v>40</v>
      </c>
      <c r="F66" s="53" t="s">
        <v>17</v>
      </c>
      <c r="G66" s="8">
        <v>39232</v>
      </c>
      <c r="H66" s="63">
        <v>200000</v>
      </c>
      <c r="I66" s="11" t="s">
        <v>72</v>
      </c>
      <c r="J66" s="10" t="s">
        <v>84</v>
      </c>
      <c r="K66" s="53" t="s">
        <v>89</v>
      </c>
      <c r="L66" s="53" t="s">
        <v>90</v>
      </c>
    </row>
    <row r="67" spans="2:12" ht="12.75">
      <c r="B67" s="57"/>
      <c r="C67" s="53"/>
      <c r="D67" s="54"/>
      <c r="E67" s="53"/>
      <c r="F67" s="53"/>
      <c r="G67" s="8">
        <v>4950</v>
      </c>
      <c r="H67" s="63"/>
      <c r="I67" s="11" t="s">
        <v>18</v>
      </c>
      <c r="J67" s="10" t="s">
        <v>85</v>
      </c>
      <c r="K67" s="53"/>
      <c r="L67" s="53"/>
    </row>
    <row r="68" spans="2:12" ht="25.5">
      <c r="B68" s="57"/>
      <c r="C68" s="53"/>
      <c r="D68" s="54"/>
      <c r="E68" s="53"/>
      <c r="F68" s="53"/>
      <c r="G68" s="8">
        <v>4464</v>
      </c>
      <c r="H68" s="63"/>
      <c r="I68" s="11" t="s">
        <v>72</v>
      </c>
      <c r="J68" s="10" t="s">
        <v>86</v>
      </c>
      <c r="K68" s="53"/>
      <c r="L68" s="53"/>
    </row>
    <row r="69" spans="2:12" ht="25.5">
      <c r="B69" s="57"/>
      <c r="C69" s="53"/>
      <c r="D69" s="54"/>
      <c r="E69" s="53"/>
      <c r="F69" s="53"/>
      <c r="G69" s="8">
        <v>6000</v>
      </c>
      <c r="H69" s="63"/>
      <c r="I69" s="11" t="s">
        <v>18</v>
      </c>
      <c r="J69" s="10" t="s">
        <v>87</v>
      </c>
      <c r="K69" s="53"/>
      <c r="L69" s="53"/>
    </row>
    <row r="70" spans="2:12" ht="12.75">
      <c r="B70" s="57"/>
      <c r="C70" s="53"/>
      <c r="D70" s="54"/>
      <c r="E70" s="53"/>
      <c r="F70" s="53"/>
      <c r="G70" s="8">
        <v>1000.264375</v>
      </c>
      <c r="H70" s="63"/>
      <c r="I70" s="11" t="s">
        <v>72</v>
      </c>
      <c r="J70" s="10" t="s">
        <v>120</v>
      </c>
      <c r="K70" s="53"/>
      <c r="L70" s="53"/>
    </row>
    <row r="71" spans="2:12" ht="12.75">
      <c r="B71" s="57"/>
      <c r="C71" s="53"/>
      <c r="D71" s="54"/>
      <c r="E71" s="53"/>
      <c r="F71" s="53"/>
      <c r="G71" s="8">
        <v>960.2538</v>
      </c>
      <c r="H71" s="63"/>
      <c r="I71" s="11" t="s">
        <v>18</v>
      </c>
      <c r="J71" s="10" t="s">
        <v>121</v>
      </c>
      <c r="K71" s="53"/>
      <c r="L71" s="53"/>
    </row>
    <row r="72" spans="2:12" ht="38.25" customHeight="1">
      <c r="B72" s="57" t="s">
        <v>139</v>
      </c>
      <c r="C72" s="53">
        <v>39050</v>
      </c>
      <c r="D72" s="54" t="s">
        <v>14</v>
      </c>
      <c r="E72" s="54" t="s">
        <v>45</v>
      </c>
      <c r="F72" s="67" t="s">
        <v>34</v>
      </c>
      <c r="G72" s="23">
        <v>18000</v>
      </c>
      <c r="H72" s="23">
        <v>35000</v>
      </c>
      <c r="I72" s="54" t="s">
        <v>95</v>
      </c>
      <c r="J72" s="1" t="s">
        <v>197</v>
      </c>
      <c r="K72" s="54" t="s">
        <v>35</v>
      </c>
      <c r="L72" s="56" t="s">
        <v>36</v>
      </c>
    </row>
    <row r="73" spans="2:12" ht="25.5">
      <c r="B73" s="57"/>
      <c r="C73" s="53"/>
      <c r="D73" s="54"/>
      <c r="E73" s="54"/>
      <c r="F73" s="67"/>
      <c r="G73" s="23">
        <v>9000</v>
      </c>
      <c r="H73" s="23"/>
      <c r="I73" s="54"/>
      <c r="J73" s="1" t="s">
        <v>197</v>
      </c>
      <c r="K73" s="54"/>
      <c r="L73" s="56"/>
    </row>
    <row r="74" spans="2:12" ht="25.5">
      <c r="B74" s="57"/>
      <c r="C74" s="53"/>
      <c r="D74" s="54"/>
      <c r="E74" s="54"/>
      <c r="F74" s="67"/>
      <c r="G74" s="23">
        <v>9000</v>
      </c>
      <c r="H74" s="23"/>
      <c r="I74" s="54"/>
      <c r="J74" s="1" t="s">
        <v>197</v>
      </c>
      <c r="K74" s="54"/>
      <c r="L74" s="56"/>
    </row>
    <row r="75" spans="2:12" ht="89.25">
      <c r="B75" s="22" t="s">
        <v>93</v>
      </c>
      <c r="C75" s="2">
        <v>39057</v>
      </c>
      <c r="D75" s="1" t="s">
        <v>122</v>
      </c>
      <c r="E75" s="1" t="s">
        <v>20</v>
      </c>
      <c r="F75" s="1" t="s">
        <v>97</v>
      </c>
      <c r="G75" s="3">
        <v>80113</v>
      </c>
      <c r="H75" s="3">
        <v>268378</v>
      </c>
      <c r="I75" s="15" t="s">
        <v>95</v>
      </c>
      <c r="J75" s="13" t="s">
        <v>124</v>
      </c>
      <c r="K75" s="1" t="s">
        <v>98</v>
      </c>
      <c r="L75" s="1" t="s">
        <v>125</v>
      </c>
    </row>
    <row r="76" spans="2:12" ht="38.25">
      <c r="B76" s="5" t="s">
        <v>138</v>
      </c>
      <c r="C76" s="9">
        <v>39064</v>
      </c>
      <c r="D76" s="7" t="s">
        <v>15</v>
      </c>
      <c r="E76" s="7" t="s">
        <v>40</v>
      </c>
      <c r="F76" s="11" t="s">
        <v>34</v>
      </c>
      <c r="G76" s="23">
        <v>60000</v>
      </c>
      <c r="H76" s="23">
        <v>60000</v>
      </c>
      <c r="I76" s="7" t="s">
        <v>95</v>
      </c>
      <c r="J76" s="13" t="s">
        <v>198</v>
      </c>
      <c r="K76" s="7" t="s">
        <v>35</v>
      </c>
      <c r="L76" s="1" t="s">
        <v>196</v>
      </c>
    </row>
    <row r="77" spans="2:12" ht="12.75" customHeight="1">
      <c r="B77" s="57" t="s">
        <v>118</v>
      </c>
      <c r="C77" s="68">
        <v>39066</v>
      </c>
      <c r="D77" s="54" t="s">
        <v>14</v>
      </c>
      <c r="E77" s="67" t="s">
        <v>20</v>
      </c>
      <c r="F77" s="67" t="s">
        <v>34</v>
      </c>
      <c r="G77" s="23">
        <v>1150</v>
      </c>
      <c r="H77" s="65">
        <v>250000</v>
      </c>
      <c r="I77" s="32">
        <v>18</v>
      </c>
      <c r="J77" s="27" t="s">
        <v>187</v>
      </c>
      <c r="K77" s="67" t="s">
        <v>118</v>
      </c>
      <c r="L77" s="67" t="s">
        <v>119</v>
      </c>
    </row>
    <row r="78" spans="2:12" ht="12.75">
      <c r="B78" s="57"/>
      <c r="C78" s="68"/>
      <c r="D78" s="54"/>
      <c r="E78" s="67"/>
      <c r="F78" s="67"/>
      <c r="G78" s="23">
        <v>5550</v>
      </c>
      <c r="H78" s="65"/>
      <c r="I78" s="32">
        <v>24</v>
      </c>
      <c r="J78" s="27" t="s">
        <v>188</v>
      </c>
      <c r="K78" s="67"/>
      <c r="L78" s="67"/>
    </row>
    <row r="79" spans="2:12" ht="25.5">
      <c r="B79" s="22" t="s">
        <v>126</v>
      </c>
      <c r="C79" s="2">
        <v>39070</v>
      </c>
      <c r="D79" s="1" t="s">
        <v>127</v>
      </c>
      <c r="E79" s="1" t="s">
        <v>20</v>
      </c>
      <c r="F79" s="1" t="s">
        <v>17</v>
      </c>
      <c r="G79" s="3">
        <v>64500</v>
      </c>
      <c r="H79" s="3">
        <v>141000</v>
      </c>
      <c r="I79" s="15" t="s">
        <v>95</v>
      </c>
      <c r="J79" s="13" t="s">
        <v>128</v>
      </c>
      <c r="K79" s="1" t="s">
        <v>129</v>
      </c>
      <c r="L79" s="1" t="s">
        <v>129</v>
      </c>
    </row>
    <row r="80" spans="2:12" ht="89.25">
      <c r="B80" s="22" t="s">
        <v>93</v>
      </c>
      <c r="C80" s="2">
        <v>39070</v>
      </c>
      <c r="D80" s="1" t="s">
        <v>130</v>
      </c>
      <c r="E80" s="1" t="s">
        <v>20</v>
      </c>
      <c r="F80" s="1" t="s">
        <v>97</v>
      </c>
      <c r="G80" s="23">
        <v>106001</v>
      </c>
      <c r="H80" s="23">
        <v>106001</v>
      </c>
      <c r="I80" s="15" t="s">
        <v>95</v>
      </c>
      <c r="J80" s="13" t="s">
        <v>131</v>
      </c>
      <c r="K80" s="1" t="s">
        <v>98</v>
      </c>
      <c r="L80" s="1" t="s">
        <v>125</v>
      </c>
    </row>
    <row r="81" spans="2:12" ht="51">
      <c r="B81" s="22" t="s">
        <v>135</v>
      </c>
      <c r="C81" s="2">
        <v>39071</v>
      </c>
      <c r="D81" s="1" t="s">
        <v>136</v>
      </c>
      <c r="E81" s="1" t="s">
        <v>20</v>
      </c>
      <c r="F81" s="1" t="s">
        <v>132</v>
      </c>
      <c r="G81" s="23">
        <v>105986.0736</v>
      </c>
      <c r="H81" s="23" t="s">
        <v>137</v>
      </c>
      <c r="I81" s="15" t="s">
        <v>95</v>
      </c>
      <c r="J81" s="13" t="s">
        <v>150</v>
      </c>
      <c r="K81" s="1" t="s">
        <v>41</v>
      </c>
      <c r="L81" s="1" t="s">
        <v>41</v>
      </c>
    </row>
    <row r="82" spans="2:12" ht="25.5">
      <c r="B82" s="22" t="s">
        <v>126</v>
      </c>
      <c r="C82" s="2">
        <v>39073</v>
      </c>
      <c r="D82" s="1" t="s">
        <v>127</v>
      </c>
      <c r="E82" s="1" t="s">
        <v>20</v>
      </c>
      <c r="F82" s="1" t="s">
        <v>17</v>
      </c>
      <c r="G82" s="3">
        <v>76500</v>
      </c>
      <c r="H82" s="3">
        <v>141000</v>
      </c>
      <c r="I82" s="15" t="s">
        <v>95</v>
      </c>
      <c r="J82" s="13" t="s">
        <v>128</v>
      </c>
      <c r="K82" s="1" t="s">
        <v>129</v>
      </c>
      <c r="L82" s="1" t="s">
        <v>129</v>
      </c>
    </row>
    <row r="83" spans="2:12" ht="38.25" customHeight="1">
      <c r="B83" s="61" t="s">
        <v>134</v>
      </c>
      <c r="C83" s="68">
        <v>39073</v>
      </c>
      <c r="D83" s="56" t="s">
        <v>15</v>
      </c>
      <c r="E83" s="56" t="s">
        <v>101</v>
      </c>
      <c r="F83" s="56" t="s">
        <v>132</v>
      </c>
      <c r="G83" s="30">
        <v>7500</v>
      </c>
      <c r="H83" s="64">
        <v>40000</v>
      </c>
      <c r="I83" s="32">
        <v>20</v>
      </c>
      <c r="J83" s="13" t="s">
        <v>189</v>
      </c>
      <c r="K83" s="56" t="s">
        <v>133</v>
      </c>
      <c r="L83" s="56" t="s">
        <v>36</v>
      </c>
    </row>
    <row r="84" spans="2:12" ht="12.75">
      <c r="B84" s="61"/>
      <c r="C84" s="68"/>
      <c r="D84" s="56"/>
      <c r="E84" s="56"/>
      <c r="F84" s="56"/>
      <c r="G84" s="30">
        <v>10000</v>
      </c>
      <c r="H84" s="64"/>
      <c r="I84" s="32">
        <v>32</v>
      </c>
      <c r="J84" s="13" t="s">
        <v>190</v>
      </c>
      <c r="K84" s="56"/>
      <c r="L84" s="56"/>
    </row>
    <row r="85" spans="2:12" ht="12.75">
      <c r="B85" s="61"/>
      <c r="C85" s="68"/>
      <c r="D85" s="56"/>
      <c r="E85" s="56"/>
      <c r="F85" s="56"/>
      <c r="G85" s="30">
        <v>10000</v>
      </c>
      <c r="H85" s="64"/>
      <c r="I85" s="32">
        <v>44</v>
      </c>
      <c r="J85" s="13" t="s">
        <v>191</v>
      </c>
      <c r="K85" s="56"/>
      <c r="L85" s="56"/>
    </row>
    <row r="86" spans="2:12" ht="12.75">
      <c r="B86" s="61"/>
      <c r="C86" s="68"/>
      <c r="D86" s="56"/>
      <c r="E86" s="56"/>
      <c r="F86" s="56"/>
      <c r="G86" s="30">
        <v>12500</v>
      </c>
      <c r="H86" s="64"/>
      <c r="I86" s="32">
        <v>56</v>
      </c>
      <c r="J86" s="13" t="s">
        <v>192</v>
      </c>
      <c r="K86" s="56"/>
      <c r="L86" s="56"/>
    </row>
    <row r="87" spans="2:12" ht="12.75">
      <c r="B87" s="33"/>
      <c r="C87" s="34"/>
      <c r="D87" s="35"/>
      <c r="E87" s="49"/>
      <c r="F87" s="49"/>
      <c r="G87" s="50"/>
      <c r="H87" s="50"/>
      <c r="I87" s="36"/>
      <c r="J87" s="37"/>
      <c r="K87" s="35"/>
      <c r="L87" s="35"/>
    </row>
    <row r="88" spans="6:8" ht="25.5">
      <c r="F88" s="5" t="s">
        <v>202</v>
      </c>
      <c r="G88" s="48">
        <v>4711046.79098</v>
      </c>
      <c r="H88" s="38"/>
    </row>
    <row r="95" ht="12.75">
      <c r="K95" s="12"/>
    </row>
    <row r="96" spans="4:9" ht="12.75">
      <c r="D96" s="12"/>
      <c r="E96" s="12"/>
      <c r="F96" s="12"/>
      <c r="I96" s="12"/>
    </row>
    <row r="97" spans="4:9" ht="12.75">
      <c r="D97" s="12"/>
      <c r="E97" s="12"/>
      <c r="F97" s="12"/>
      <c r="I97" s="12"/>
    </row>
    <row r="98" spans="4:9" ht="12.75">
      <c r="D98" s="12"/>
      <c r="E98" s="12"/>
      <c r="F98" s="12"/>
      <c r="I98" s="12"/>
    </row>
    <row r="99" spans="4:9" ht="12.75">
      <c r="D99" s="12"/>
      <c r="E99" s="12"/>
      <c r="F99" s="12"/>
      <c r="I99" s="12"/>
    </row>
    <row r="100" spans="4:10" ht="12.75">
      <c r="D100" s="26"/>
      <c r="E100" s="26"/>
      <c r="F100" s="26"/>
      <c r="I100" s="26"/>
      <c r="J100" s="26"/>
    </row>
  </sheetData>
  <autoFilter ref="B10:L86"/>
  <mergeCells count="91">
    <mergeCell ref="F12:F13"/>
    <mergeCell ref="F15:F16"/>
    <mergeCell ref="F45:F46"/>
    <mergeCell ref="F47:F51"/>
    <mergeCell ref="B83:B86"/>
    <mergeCell ref="G15:G16"/>
    <mergeCell ref="C83:C86"/>
    <mergeCell ref="K83:K86"/>
    <mergeCell ref="B77:B78"/>
    <mergeCell ref="C77:C78"/>
    <mergeCell ref="H15:H16"/>
    <mergeCell ref="H23:H24"/>
    <mergeCell ref="E15:E16"/>
    <mergeCell ref="E45:E46"/>
    <mergeCell ref="K15:K16"/>
    <mergeCell ref="L15:L16"/>
    <mergeCell ref="L83:L86"/>
    <mergeCell ref="D83:D86"/>
    <mergeCell ref="E47:E51"/>
    <mergeCell ref="E83:E86"/>
    <mergeCell ref="F77:F78"/>
    <mergeCell ref="F83:F86"/>
    <mergeCell ref="F72:F74"/>
    <mergeCell ref="K66:K71"/>
    <mergeCell ref="L66:L71"/>
    <mergeCell ref="D77:D78"/>
    <mergeCell ref="K77:K78"/>
    <mergeCell ref="L77:L78"/>
    <mergeCell ref="E66:E71"/>
    <mergeCell ref="E77:E78"/>
    <mergeCell ref="H77:H78"/>
    <mergeCell ref="H66:H71"/>
    <mergeCell ref="F66:F71"/>
    <mergeCell ref="D66:D71"/>
    <mergeCell ref="C66:C71"/>
    <mergeCell ref="H12:H13"/>
    <mergeCell ref="H26:H27"/>
    <mergeCell ref="C26:C27"/>
    <mergeCell ref="C23:C24"/>
    <mergeCell ref="H32:H33"/>
    <mergeCell ref="H35:H42"/>
    <mergeCell ref="H60:H62"/>
    <mergeCell ref="E12:E13"/>
    <mergeCell ref="D55:D57"/>
    <mergeCell ref="B55:B57"/>
    <mergeCell ref="H83:H86"/>
    <mergeCell ref="H58:H59"/>
    <mergeCell ref="H55:H57"/>
    <mergeCell ref="B58:B59"/>
    <mergeCell ref="D58:D59"/>
    <mergeCell ref="B60:B62"/>
    <mergeCell ref="D60:D62"/>
    <mergeCell ref="B66:B71"/>
    <mergeCell ref="B72:B74"/>
    <mergeCell ref="L47:L51"/>
    <mergeCell ref="B47:B51"/>
    <mergeCell ref="D47:D51"/>
    <mergeCell ref="C47:C51"/>
    <mergeCell ref="H47:H51"/>
    <mergeCell ref="K47:K51"/>
    <mergeCell ref="D26:D27"/>
    <mergeCell ref="D35:D42"/>
    <mergeCell ref="B45:B46"/>
    <mergeCell ref="H45:H46"/>
    <mergeCell ref="C45:C46"/>
    <mergeCell ref="B35:B42"/>
    <mergeCell ref="B32:B33"/>
    <mergeCell ref="K45:K46"/>
    <mergeCell ref="B9:L9"/>
    <mergeCell ref="L26:L27"/>
    <mergeCell ref="L23:L24"/>
    <mergeCell ref="B23:B24"/>
    <mergeCell ref="D23:D24"/>
    <mergeCell ref="B26:B27"/>
    <mergeCell ref="K23:K24"/>
    <mergeCell ref="B12:B13"/>
    <mergeCell ref="D12:D13"/>
    <mergeCell ref="B15:B16"/>
    <mergeCell ref="D15:D16"/>
    <mergeCell ref="C12:C13"/>
    <mergeCell ref="C15:C16"/>
    <mergeCell ref="C72:C74"/>
    <mergeCell ref="D72:D74"/>
    <mergeCell ref="E72:E74"/>
    <mergeCell ref="L12:L13"/>
    <mergeCell ref="K72:K74"/>
    <mergeCell ref="L72:L74"/>
    <mergeCell ref="I72:I74"/>
    <mergeCell ref="K12:K13"/>
    <mergeCell ref="L45:L46"/>
    <mergeCell ref="K26:K27"/>
  </mergeCells>
  <conditionalFormatting sqref="B64:L87 F32:L63 H25:H31 F9:G31 B9:E63 H9:H15 H17:H23 I9:L31">
    <cfRule type="expression" priority="1" dxfId="0" stopIfTrue="1">
      <formula>"="</formula>
    </cfRule>
  </conditionalFormatting>
  <hyperlinks>
    <hyperlink ref="B6" r:id="rId1" display="www.gacetafinanciera.com"/>
  </hyperlinks>
  <printOptions/>
  <pageMargins left="0.75" right="0.75" top="1" bottom="1" header="0" footer="0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6:K26"/>
  <sheetViews>
    <sheetView zoomScale="75" zoomScaleNormal="75" workbookViewId="0" topLeftCell="A8">
      <selection activeCell="G17" sqref="G17"/>
    </sheetView>
  </sheetViews>
  <sheetFormatPr defaultColWidth="11.421875" defaultRowHeight="12.75"/>
  <cols>
    <col min="1" max="1" width="2.28125" style="4" customWidth="1"/>
    <col min="2" max="2" width="23.140625" style="4" customWidth="1"/>
    <col min="3" max="3" width="19.57421875" style="4" customWidth="1"/>
    <col min="4" max="4" width="15.57421875" style="4" customWidth="1"/>
    <col min="5" max="5" width="16.57421875" style="41" bestFit="1" customWidth="1"/>
    <col min="6" max="8" width="14.8515625" style="41" customWidth="1"/>
    <col min="9" max="9" width="19.8515625" style="41" customWidth="1"/>
    <col min="10" max="10" width="14.8515625" style="4" customWidth="1"/>
    <col min="11" max="11" width="16.421875" style="4" customWidth="1"/>
    <col min="12" max="16384" width="16.140625" style="4" customWidth="1"/>
  </cols>
  <sheetData>
    <row r="2" ht="12.75"/>
    <row r="3" ht="12.75"/>
    <row r="4" ht="12.75"/>
    <row r="5" ht="12.75"/>
    <row r="6" spans="2:5" ht="25.5">
      <c r="B6" s="70" t="s">
        <v>204</v>
      </c>
      <c r="E6" s="71" t="s">
        <v>205</v>
      </c>
    </row>
    <row r="8" spans="2:11" ht="25.5" customHeight="1">
      <c r="B8" s="69" t="s">
        <v>67</v>
      </c>
      <c r="C8" s="69"/>
      <c r="D8" s="69"/>
      <c r="E8" s="69"/>
      <c r="F8" s="69"/>
      <c r="G8" s="69"/>
      <c r="H8" s="69"/>
      <c r="I8" s="69"/>
      <c r="J8" s="69"/>
      <c r="K8" s="69"/>
    </row>
    <row r="9" spans="2:11" s="6" customFormat="1" ht="48.75" customHeight="1">
      <c r="B9" s="5" t="s">
        <v>0</v>
      </c>
      <c r="C9" s="5" t="s">
        <v>2</v>
      </c>
      <c r="D9" s="5" t="s">
        <v>1</v>
      </c>
      <c r="E9" s="29" t="s">
        <v>194</v>
      </c>
      <c r="F9" s="29" t="s">
        <v>199</v>
      </c>
      <c r="G9" s="29" t="s">
        <v>200</v>
      </c>
      <c r="H9" s="29" t="s">
        <v>201</v>
      </c>
      <c r="I9" s="29" t="s">
        <v>203</v>
      </c>
      <c r="J9" s="5" t="s">
        <v>5</v>
      </c>
      <c r="K9" s="5" t="s">
        <v>6</v>
      </c>
    </row>
    <row r="10" spans="2:11" ht="25.5">
      <c r="B10" s="5" t="s">
        <v>58</v>
      </c>
      <c r="C10" s="9">
        <v>38953</v>
      </c>
      <c r="D10" s="7" t="s">
        <v>44</v>
      </c>
      <c r="E10" s="40">
        <v>33000</v>
      </c>
      <c r="F10" s="42">
        <v>3300</v>
      </c>
      <c r="G10" s="40">
        <v>10</v>
      </c>
      <c r="H10" s="40">
        <v>10</v>
      </c>
      <c r="I10" s="51">
        <v>10.46</v>
      </c>
      <c r="J10" s="7" t="s">
        <v>35</v>
      </c>
      <c r="K10" s="7" t="s">
        <v>43</v>
      </c>
    </row>
    <row r="11" spans="2:11" ht="25.5" customHeight="1">
      <c r="B11" s="5" t="s">
        <v>30</v>
      </c>
      <c r="C11" s="9">
        <v>38943</v>
      </c>
      <c r="D11" s="7" t="s">
        <v>29</v>
      </c>
      <c r="E11" s="43">
        <v>183681.35028480002</v>
      </c>
      <c r="F11" s="43">
        <v>33779360</v>
      </c>
      <c r="G11" s="43">
        <v>120</v>
      </c>
      <c r="H11" s="44">
        <v>5437.68</v>
      </c>
      <c r="I11" s="44">
        <v>5437.68</v>
      </c>
      <c r="J11" s="46" t="s">
        <v>30</v>
      </c>
      <c r="K11" s="1" t="s">
        <v>30</v>
      </c>
    </row>
    <row r="12" spans="2:11" ht="25.5" customHeight="1">
      <c r="B12" s="5" t="s">
        <v>31</v>
      </c>
      <c r="C12" s="9">
        <v>38943</v>
      </c>
      <c r="D12" s="7" t="s">
        <v>29</v>
      </c>
      <c r="E12" s="43">
        <v>192522.6232964</v>
      </c>
      <c r="F12" s="43">
        <v>19619960</v>
      </c>
      <c r="G12" s="43">
        <v>200</v>
      </c>
      <c r="H12" s="44">
        <v>9812.59</v>
      </c>
      <c r="I12" s="44">
        <v>9812.59</v>
      </c>
      <c r="J12" s="1" t="s">
        <v>31</v>
      </c>
      <c r="K12" s="1" t="s">
        <v>31</v>
      </c>
    </row>
    <row r="13" spans="2:11" ht="38.25">
      <c r="B13" s="5" t="s">
        <v>46</v>
      </c>
      <c r="C13" s="9" t="s">
        <v>49</v>
      </c>
      <c r="D13" s="7" t="s">
        <v>47</v>
      </c>
      <c r="E13" s="45">
        <v>300000</v>
      </c>
      <c r="F13" s="45">
        <v>13344000</v>
      </c>
      <c r="G13" s="45">
        <v>10</v>
      </c>
      <c r="H13" s="47">
        <v>9127.66</v>
      </c>
      <c r="I13" s="47">
        <v>22498.875</v>
      </c>
      <c r="J13" s="7" t="s">
        <v>46</v>
      </c>
      <c r="K13" s="7" t="s">
        <v>46</v>
      </c>
    </row>
    <row r="14" spans="2:11" ht="63.75">
      <c r="B14" s="5" t="s">
        <v>51</v>
      </c>
      <c r="C14" s="9" t="s">
        <v>50</v>
      </c>
      <c r="D14" s="7" t="s">
        <v>47</v>
      </c>
      <c r="E14" s="45">
        <v>100000</v>
      </c>
      <c r="F14" s="45">
        <v>1013668975338</v>
      </c>
      <c r="G14" s="47">
        <v>0.01</v>
      </c>
      <c r="H14" s="47">
        <v>0.1</v>
      </c>
      <c r="I14" s="52">
        <v>0.0986515346064</v>
      </c>
      <c r="J14" s="7" t="s">
        <v>51</v>
      </c>
      <c r="K14" s="7" t="s">
        <v>51</v>
      </c>
    </row>
    <row r="15" ht="13.5" thickBot="1"/>
    <row r="16" spans="4:5" ht="26.25" thickBot="1">
      <c r="D16" s="72" t="s">
        <v>202</v>
      </c>
      <c r="E16" s="73">
        <f>SUM(E10:E15)</f>
        <v>809203.9735812</v>
      </c>
    </row>
    <row r="21" ht="12.75">
      <c r="J21" s="42"/>
    </row>
    <row r="22" ht="12.75">
      <c r="D22" s="42"/>
    </row>
    <row r="23" ht="12.75">
      <c r="D23" s="42"/>
    </row>
    <row r="24" ht="12.75">
      <c r="D24" s="42"/>
    </row>
    <row r="25" ht="12.75">
      <c r="D25" s="42"/>
    </row>
    <row r="26" ht="12.75">
      <c r="D26" s="26"/>
    </row>
  </sheetData>
  <autoFilter ref="B9:K14"/>
  <mergeCells count="1">
    <mergeCell ref="B8:K8"/>
  </mergeCells>
  <conditionalFormatting sqref="B8:D14 F8:F9 E8:E10 G8:K10 E13:K14">
    <cfRule type="expression" priority="1" dxfId="0" stopIfTrue="1">
      <formula>"="</formula>
    </cfRule>
  </conditionalFormatting>
  <hyperlinks>
    <hyperlink ref="B6" r:id="rId1" display="www.gacetafinanciera.com"/>
  </hyperlinks>
  <printOptions/>
  <pageMargins left="0.75" right="0.75" top="1" bottom="1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Carlos_Vergara</dc:creator>
  <cp:keywords/>
  <dc:description/>
  <cp:lastModifiedBy>FERNANDO DE JESÚS FRANCO CUARTAS</cp:lastModifiedBy>
  <cp:lastPrinted>2007-01-04T21:47:25Z</cp:lastPrinted>
  <dcterms:created xsi:type="dcterms:W3CDTF">2006-08-29T14:21:37Z</dcterms:created>
  <dcterms:modified xsi:type="dcterms:W3CDTF">2007-08-27T16:57:33Z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